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7000" windowHeight="1270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'Лист1'!$A$8:$M$29</definedName>
  </definedNames>
  <calcPr fullCalcOnLoad="1"/>
</workbook>
</file>

<file path=xl/comments1.xml><?xml version="1.0" encoding="utf-8"?>
<comments xmlns="http://schemas.openxmlformats.org/spreadsheetml/2006/main">
  <authors>
    <author>Петрова Елена Михайловна</author>
  </authors>
  <commentList>
    <comment ref="B14" authorId="0">
      <text>
        <r>
          <rPr>
            <b/>
            <sz val="9"/>
            <rFont val="Tahoma"/>
            <family val="2"/>
          </rPr>
          <t>Петрова Елена Михайловна: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0"/>
          </rPr>
          <t>Петрова Елена Михайловна: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<sst xmlns="http://schemas.openxmlformats.org/spreadsheetml/2006/main" count="65" uniqueCount="65">
  <si>
    <t>Код услуги</t>
  </si>
  <si>
    <t>Наименование услуги</t>
  </si>
  <si>
    <t>Цена</t>
  </si>
  <si>
    <t>Количество</t>
  </si>
  <si>
    <t>Итого</t>
  </si>
  <si>
    <t>03.016.02</t>
  </si>
  <si>
    <t xml:space="preserve">Общий (клинический) анализ крови развернутый (18 параметров-гематологический анализатор+ лейкоцитарная формула+СОЭ) </t>
  </si>
  <si>
    <t>ИТОГО</t>
  </si>
  <si>
    <t>03.016.06</t>
  </si>
  <si>
    <t>Анализ мочи общий</t>
  </si>
  <si>
    <t>09.05.010</t>
  </si>
  <si>
    <t>Исследование уровня общего белка в крови</t>
  </si>
  <si>
    <t>09.05.017</t>
  </si>
  <si>
    <t>Исследование уровня мочевины в крови</t>
  </si>
  <si>
    <t>09.05.020</t>
  </si>
  <si>
    <t>Исследование уровня креатинина в крови</t>
  </si>
  <si>
    <t>09.05.021</t>
  </si>
  <si>
    <t>Исследование уровня общего билирубина в крови</t>
  </si>
  <si>
    <t>09.05.023</t>
  </si>
  <si>
    <t>Исследование уровня глюкозы в крови</t>
  </si>
  <si>
    <t>09.05.041</t>
  </si>
  <si>
    <t>Исследование уровня аспарат-трансаминазы в крови</t>
  </si>
  <si>
    <t>09.05.042</t>
  </si>
  <si>
    <t>Исследование уровня аланин-трансаминазы в крови</t>
  </si>
  <si>
    <t>09.05.039</t>
  </si>
  <si>
    <t>Исследование уровня лактатдегидрогеназы в крови</t>
  </si>
  <si>
    <t>09.05.046</t>
  </si>
  <si>
    <t>Исследование уровня щелочной фосфатазы в крови</t>
  </si>
  <si>
    <t>3 местная палата 1 койко-день (терапевтическое  отделение №2)</t>
  </si>
  <si>
    <t>01.047.02</t>
  </si>
  <si>
    <t>26.06.048.1м</t>
  </si>
  <si>
    <t>Определение антител класса M, G (IgM, IgG) к Human immunodeficiency virus HIV 1 (Определение антител ВИЧ 1 и ВИЧ 2)</t>
  </si>
  <si>
    <t>Эзофагогастродуоденоскопия</t>
  </si>
  <si>
    <t>01.047.01</t>
  </si>
  <si>
    <t>01.047.01.4</t>
  </si>
  <si>
    <t>01.047.02.4</t>
  </si>
  <si>
    <t>01.053.01.4</t>
  </si>
  <si>
    <t>Прием (осмотр, консультация) врача-уролога д.м.н. первичный</t>
  </si>
  <si>
    <t>Прием (осмотр, консультация) врача хирурга первичный</t>
  </si>
  <si>
    <t>01.057.01</t>
  </si>
  <si>
    <t>06.31.002.04</t>
  </si>
  <si>
    <t xml:space="preserve"> F01.10.116</t>
  </si>
  <si>
    <t>03.16.001</t>
  </si>
  <si>
    <t>03.19.002</t>
  </si>
  <si>
    <t>03.18.001</t>
  </si>
  <si>
    <t>01.003.04.21</t>
  </si>
  <si>
    <t>Наркоз внутривенный 1 категории сложности в течении 1 часа (Риск ASA 1-2)</t>
  </si>
  <si>
    <t>С учётом наркоза при ФКС</t>
  </si>
  <si>
    <t>Без учёта наркоза при ФКС</t>
  </si>
  <si>
    <t>Компьютерная томография органов грудной клетки, брюшной полости и малого таза</t>
  </si>
  <si>
    <t>Толстокишечная эндоскопия</t>
  </si>
  <si>
    <t>Прием (осмотр, консультация) врача - терапевта первичный</t>
  </si>
  <si>
    <t>Прием (осмотр, консультация) врача - терапевта повторно</t>
  </si>
  <si>
    <t>Прием (осмотр, консультация) врача - терапевта, д.м.н. первичный</t>
  </si>
  <si>
    <t>Прием (осмотр, консультация) врача - терапевта, д.м.н. повторно</t>
  </si>
  <si>
    <t>Ректороманоскопия</t>
  </si>
  <si>
    <t>11.12.003.13</t>
  </si>
  <si>
    <t>Обеспечение контрастирования во время проведения компьютерной томографии контрастным веществом 100 мл</t>
  </si>
  <si>
    <t>09.05.135.1</t>
  </si>
  <si>
    <t>09.05.091.4</t>
  </si>
  <si>
    <t>Исследование уровня ракового антигена СА-19-9</t>
  </si>
  <si>
    <t>09.05.091.1</t>
  </si>
  <si>
    <t>Исследование уровня альфа-фетопротеина в сыворотке крови (АФП)</t>
  </si>
  <si>
    <t>Исследование уровня общего простатспецифического антигена (PSA-T) (для мужчин)</t>
  </si>
  <si>
    <t xml:space="preserve">Спецификация к договору онкоскрининг (мужчины)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</si>
</sst>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"/>
    <numFmt numFmtId="189" formatCode="0;[Red]0"/>
    <numFmt numFmtId="190" formatCode="0_ ;\-0\ "/>
    <numFmt numFmtId="191" formatCode="0.0000"/>
    <numFmt numFmtId="192" formatCode="#,##0.0000"/>
    <numFmt numFmtId="193" formatCode="#,##0.0000\ &quot;₽&quot;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Bookman Old Style"/>
      <family val="1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wrapText="1"/>
      <protection/>
    </xf>
    <xf numFmtId="0" fontId="2" fillId="0" borderId="0" xfId="0" applyFont="1" applyBorder="1" applyAlignment="1">
      <alignment horizontal="center"/>
    </xf>
    <xf numFmtId="0" fontId="5" fillId="0" borderId="10" xfId="53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4" fontId="4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6</xdr:row>
      <xdr:rowOff>152400</xdr:rowOff>
    </xdr:to>
    <xdr:pic>
      <xdr:nvPicPr>
        <xdr:cNvPr id="1" name="Picture 18" descr="Лого СЗГМ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8"/>
  <sheetViews>
    <sheetView tabSelected="1" zoomScalePageLayoutView="0" workbookViewId="0" topLeftCell="A1">
      <selection activeCell="G38" sqref="G38"/>
    </sheetView>
  </sheetViews>
  <sheetFormatPr defaultColWidth="9.140625" defaultRowHeight="12.75"/>
  <cols>
    <col min="1" max="1" width="15.57421875" style="0" customWidth="1"/>
    <col min="2" max="2" width="68.421875" style="0" customWidth="1"/>
    <col min="3" max="3" width="9.57421875" style="0" customWidth="1"/>
    <col min="4" max="4" width="6.7109375" style="3" customWidth="1"/>
    <col min="5" max="5" width="10.00390625" style="3" customWidth="1"/>
    <col min="6" max="6" width="9.140625" style="10" customWidth="1"/>
  </cols>
  <sheetData>
    <row r="1" ht="16.5" customHeight="1"/>
    <row r="2" ht="12.75"/>
    <row r="3" spans="2:5" ht="15.75">
      <c r="B3" s="40" t="s">
        <v>64</v>
      </c>
      <c r="C3" s="40"/>
      <c r="D3" s="40"/>
      <c r="E3" s="40"/>
    </row>
    <row r="4" ht="12.75"/>
    <row r="5" ht="12.75"/>
    <row r="6" ht="12.75"/>
    <row r="7" spans="1:5" ht="15" customHeight="1">
      <c r="A7" s="41"/>
      <c r="B7" s="41"/>
      <c r="C7" s="41"/>
      <c r="D7" s="41"/>
      <c r="E7" s="41"/>
    </row>
    <row r="8" spans="1:6" s="4" customFormat="1" ht="12.75">
      <c r="A8" s="1" t="s">
        <v>0</v>
      </c>
      <c r="B8" s="1" t="s">
        <v>1</v>
      </c>
      <c r="C8" s="1" t="s">
        <v>2</v>
      </c>
      <c r="D8" s="2" t="s">
        <v>3</v>
      </c>
      <c r="E8" s="2" t="s">
        <v>4</v>
      </c>
      <c r="F8" s="15"/>
    </row>
    <row r="9" spans="1:6" s="4" customFormat="1" ht="15">
      <c r="A9" s="18" t="s">
        <v>33</v>
      </c>
      <c r="B9" s="23" t="s">
        <v>51</v>
      </c>
      <c r="C9" s="18">
        <v>850</v>
      </c>
      <c r="D9" s="19">
        <v>1</v>
      </c>
      <c r="E9" s="5">
        <f aca="true" t="shared" si="0" ref="E9:E22">C9*D9</f>
        <v>850</v>
      </c>
      <c r="F9" s="15"/>
    </row>
    <row r="10" spans="1:6" s="4" customFormat="1" ht="15">
      <c r="A10" s="18" t="s">
        <v>29</v>
      </c>
      <c r="B10" s="23" t="s">
        <v>52</v>
      </c>
      <c r="C10" s="18">
        <v>700</v>
      </c>
      <c r="D10" s="19">
        <v>1</v>
      </c>
      <c r="E10" s="5">
        <f t="shared" si="0"/>
        <v>700</v>
      </c>
      <c r="F10" s="15"/>
    </row>
    <row r="11" spans="1:6" s="4" customFormat="1" ht="15">
      <c r="A11" s="18" t="s">
        <v>34</v>
      </c>
      <c r="B11" s="23" t="s">
        <v>53</v>
      </c>
      <c r="C11" s="18">
        <v>2100</v>
      </c>
      <c r="D11" s="19">
        <v>1</v>
      </c>
      <c r="E11" s="5">
        <f t="shared" si="0"/>
        <v>2100</v>
      </c>
      <c r="F11" s="15"/>
    </row>
    <row r="12" spans="1:6" s="4" customFormat="1" ht="15">
      <c r="A12" s="18" t="s">
        <v>35</v>
      </c>
      <c r="B12" s="23" t="s">
        <v>54</v>
      </c>
      <c r="C12" s="18">
        <v>1750</v>
      </c>
      <c r="D12" s="19">
        <v>1</v>
      </c>
      <c r="E12" s="5">
        <f t="shared" si="0"/>
        <v>1750</v>
      </c>
      <c r="F12" s="15"/>
    </row>
    <row r="13" spans="1:5" s="9" customFormat="1" ht="15">
      <c r="A13" s="5" t="s">
        <v>36</v>
      </c>
      <c r="B13" s="6" t="s">
        <v>37</v>
      </c>
      <c r="C13" s="7">
        <v>2100</v>
      </c>
      <c r="D13" s="8">
        <v>1</v>
      </c>
      <c r="E13" s="8">
        <f>C13*D13</f>
        <v>2100</v>
      </c>
    </row>
    <row r="14" spans="1:5" s="14" customFormat="1" ht="15">
      <c r="A14" s="11" t="s">
        <v>39</v>
      </c>
      <c r="B14" s="12" t="s">
        <v>38</v>
      </c>
      <c r="C14" s="13">
        <v>850</v>
      </c>
      <c r="D14" s="8">
        <v>1</v>
      </c>
      <c r="E14" s="8">
        <f>C14*D14</f>
        <v>850</v>
      </c>
    </row>
    <row r="15" spans="1:5" s="9" customFormat="1" ht="30">
      <c r="A15" s="5" t="s">
        <v>5</v>
      </c>
      <c r="B15" s="6" t="s">
        <v>6</v>
      </c>
      <c r="C15" s="7">
        <v>450</v>
      </c>
      <c r="D15" s="8">
        <v>1</v>
      </c>
      <c r="E15" s="8">
        <f t="shared" si="0"/>
        <v>450</v>
      </c>
    </row>
    <row r="16" spans="1:5" s="14" customFormat="1" ht="15">
      <c r="A16" s="11" t="s">
        <v>8</v>
      </c>
      <c r="B16" s="12" t="s">
        <v>9</v>
      </c>
      <c r="C16" s="13">
        <v>345</v>
      </c>
      <c r="D16" s="8">
        <v>1</v>
      </c>
      <c r="E16" s="8">
        <f t="shared" si="0"/>
        <v>345</v>
      </c>
    </row>
    <row r="17" spans="1:5" s="14" customFormat="1" ht="15">
      <c r="A17" s="11" t="s">
        <v>10</v>
      </c>
      <c r="B17" s="12" t="s">
        <v>11</v>
      </c>
      <c r="C17" s="13">
        <v>140</v>
      </c>
      <c r="D17" s="8">
        <v>1</v>
      </c>
      <c r="E17" s="8">
        <f t="shared" si="0"/>
        <v>140</v>
      </c>
    </row>
    <row r="18" spans="1:5" s="14" customFormat="1" ht="15">
      <c r="A18" s="11" t="s">
        <v>12</v>
      </c>
      <c r="B18" s="12" t="s">
        <v>13</v>
      </c>
      <c r="C18" s="13">
        <v>140</v>
      </c>
      <c r="D18" s="8">
        <v>1</v>
      </c>
      <c r="E18" s="8">
        <f t="shared" si="0"/>
        <v>140</v>
      </c>
    </row>
    <row r="19" spans="1:5" s="14" customFormat="1" ht="15">
      <c r="A19" s="11" t="s">
        <v>14</v>
      </c>
      <c r="B19" s="12" t="s">
        <v>15</v>
      </c>
      <c r="C19" s="13">
        <v>145</v>
      </c>
      <c r="D19" s="8">
        <v>1</v>
      </c>
      <c r="E19" s="8">
        <f t="shared" si="0"/>
        <v>145</v>
      </c>
    </row>
    <row r="20" spans="1:5" s="14" customFormat="1" ht="15">
      <c r="A20" s="11" t="s">
        <v>16</v>
      </c>
      <c r="B20" s="12" t="s">
        <v>17</v>
      </c>
      <c r="C20" s="13">
        <v>140</v>
      </c>
      <c r="D20" s="8">
        <v>1</v>
      </c>
      <c r="E20" s="8">
        <f t="shared" si="0"/>
        <v>140</v>
      </c>
    </row>
    <row r="21" spans="1:5" s="14" customFormat="1" ht="15">
      <c r="A21" s="5" t="s">
        <v>24</v>
      </c>
      <c r="B21" s="6" t="s">
        <v>25</v>
      </c>
      <c r="C21" s="7">
        <v>200</v>
      </c>
      <c r="D21" s="16">
        <v>1</v>
      </c>
      <c r="E21" s="16">
        <f t="shared" si="0"/>
        <v>200</v>
      </c>
    </row>
    <row r="22" spans="1:5" s="14" customFormat="1" ht="15">
      <c r="A22" s="5" t="s">
        <v>26</v>
      </c>
      <c r="B22" s="6" t="s">
        <v>27</v>
      </c>
      <c r="C22" s="7">
        <v>140</v>
      </c>
      <c r="D22" s="16">
        <v>1</v>
      </c>
      <c r="E22" s="16">
        <f t="shared" si="0"/>
        <v>140</v>
      </c>
    </row>
    <row r="23" spans="1:5" s="14" customFormat="1" ht="15">
      <c r="A23" s="36" t="s">
        <v>59</v>
      </c>
      <c r="B23" s="37" t="s">
        <v>60</v>
      </c>
      <c r="C23" s="38">
        <v>1590</v>
      </c>
      <c r="D23" s="16">
        <v>1</v>
      </c>
      <c r="E23" s="16">
        <f aca="true" t="shared" si="1" ref="E23:E29">C23*D23</f>
        <v>1590</v>
      </c>
    </row>
    <row r="24" spans="1:5" s="14" customFormat="1" ht="30.75" customHeight="1">
      <c r="A24" s="36" t="s">
        <v>58</v>
      </c>
      <c r="B24" s="37" t="s">
        <v>63</v>
      </c>
      <c r="C24" s="38">
        <v>800</v>
      </c>
      <c r="D24" s="16">
        <v>1</v>
      </c>
      <c r="E24" s="16">
        <f t="shared" si="1"/>
        <v>800</v>
      </c>
    </row>
    <row r="25" spans="1:5" s="14" customFormat="1" ht="30">
      <c r="A25" s="36" t="s">
        <v>61</v>
      </c>
      <c r="B25" s="37" t="s">
        <v>62</v>
      </c>
      <c r="C25" s="38">
        <v>510</v>
      </c>
      <c r="D25" s="16">
        <v>1</v>
      </c>
      <c r="E25" s="16">
        <f t="shared" si="1"/>
        <v>510</v>
      </c>
    </row>
    <row r="26" spans="1:5" ht="15">
      <c r="A26" s="11" t="s">
        <v>18</v>
      </c>
      <c r="B26" s="12" t="s">
        <v>19</v>
      </c>
      <c r="C26" s="13">
        <v>130</v>
      </c>
      <c r="D26" s="8">
        <v>1</v>
      </c>
      <c r="E26" s="8">
        <f t="shared" si="1"/>
        <v>130</v>
      </c>
    </row>
    <row r="27" spans="1:5" ht="15">
      <c r="A27" s="11" t="s">
        <v>20</v>
      </c>
      <c r="B27" s="12" t="s">
        <v>21</v>
      </c>
      <c r="C27" s="13">
        <v>140</v>
      </c>
      <c r="D27" s="8">
        <v>1</v>
      </c>
      <c r="E27" s="8">
        <f t="shared" si="1"/>
        <v>140</v>
      </c>
    </row>
    <row r="28" spans="1:5" ht="15">
      <c r="A28" s="11" t="s">
        <v>22</v>
      </c>
      <c r="B28" s="12" t="s">
        <v>23</v>
      </c>
      <c r="C28" s="13">
        <v>140</v>
      </c>
      <c r="D28" s="8">
        <v>1</v>
      </c>
      <c r="E28" s="8">
        <f t="shared" si="1"/>
        <v>140</v>
      </c>
    </row>
    <row r="29" spans="1:5" ht="30">
      <c r="A29" s="11" t="s">
        <v>40</v>
      </c>
      <c r="B29" s="12" t="s">
        <v>49</v>
      </c>
      <c r="C29" s="13">
        <v>8680</v>
      </c>
      <c r="D29" s="11">
        <v>1</v>
      </c>
      <c r="E29" s="8">
        <f t="shared" si="1"/>
        <v>8680</v>
      </c>
    </row>
    <row r="30" spans="1:5" ht="30">
      <c r="A30" s="36" t="s">
        <v>56</v>
      </c>
      <c r="B30" s="37" t="s">
        <v>57</v>
      </c>
      <c r="C30" s="38">
        <v>4350</v>
      </c>
      <c r="D30" s="16">
        <v>1</v>
      </c>
      <c r="E30" s="8">
        <v>4350</v>
      </c>
    </row>
    <row r="31" spans="1:5" ht="15">
      <c r="A31" s="25" t="s">
        <v>44</v>
      </c>
      <c r="B31" s="26" t="s">
        <v>50</v>
      </c>
      <c r="C31" s="27">
        <v>5100</v>
      </c>
      <c r="D31" s="17">
        <v>1</v>
      </c>
      <c r="E31" s="8">
        <f>C31*D31</f>
        <v>5100</v>
      </c>
    </row>
    <row r="32" spans="1:5" ht="30">
      <c r="A32" s="21" t="s">
        <v>45</v>
      </c>
      <c r="B32" s="20" t="s">
        <v>46</v>
      </c>
      <c r="C32" s="7">
        <v>5000</v>
      </c>
      <c r="D32" s="17">
        <v>1</v>
      </c>
      <c r="E32" s="8">
        <v>5000</v>
      </c>
    </row>
    <row r="33" spans="1:5" ht="15">
      <c r="A33" s="11" t="s">
        <v>43</v>
      </c>
      <c r="B33" s="12" t="s">
        <v>55</v>
      </c>
      <c r="C33" s="13">
        <v>1050</v>
      </c>
      <c r="D33" s="17">
        <v>1</v>
      </c>
      <c r="E33" s="8">
        <v>1050</v>
      </c>
    </row>
    <row r="34" spans="1:5" ht="15">
      <c r="A34" s="22" t="s">
        <v>41</v>
      </c>
      <c r="B34" s="6" t="s">
        <v>28</v>
      </c>
      <c r="C34" s="13">
        <v>1500</v>
      </c>
      <c r="D34" s="17">
        <v>2</v>
      </c>
      <c r="E34" s="8">
        <f>C34*D34</f>
        <v>3000</v>
      </c>
    </row>
    <row r="35" spans="1:5" ht="45">
      <c r="A35" s="25" t="s">
        <v>30</v>
      </c>
      <c r="B35" s="26" t="s">
        <v>31</v>
      </c>
      <c r="C35" s="27">
        <v>350</v>
      </c>
      <c r="D35" s="17">
        <v>1</v>
      </c>
      <c r="E35" s="8">
        <f>C35*D35</f>
        <v>350</v>
      </c>
    </row>
    <row r="36" spans="1:5" ht="15">
      <c r="A36" s="28" t="s">
        <v>42</v>
      </c>
      <c r="B36" s="12" t="s">
        <v>32</v>
      </c>
      <c r="C36" s="13">
        <v>2000</v>
      </c>
      <c r="D36" s="17">
        <v>1</v>
      </c>
      <c r="E36" s="24">
        <v>2000</v>
      </c>
    </row>
    <row r="37" spans="1:5" ht="15.75">
      <c r="A37" s="29" t="s">
        <v>7</v>
      </c>
      <c r="B37" s="30" t="s">
        <v>47</v>
      </c>
      <c r="C37" s="31"/>
      <c r="D37" s="32"/>
      <c r="E37" s="39">
        <f>SUM(E9:E36)</f>
        <v>42890</v>
      </c>
    </row>
    <row r="38" spans="1:5" ht="15.75">
      <c r="A38" s="34"/>
      <c r="B38" s="35" t="s">
        <v>48</v>
      </c>
      <c r="C38" s="35"/>
      <c r="D38" s="32"/>
      <c r="E38" s="33">
        <v>37890</v>
      </c>
    </row>
  </sheetData>
  <sheetProtection/>
  <autoFilter ref="A8:M29"/>
  <mergeCells count="2">
    <mergeCell ref="B3:E3"/>
    <mergeCell ref="A7:E7"/>
  </mergeCells>
  <conditionalFormatting sqref="B35:B37 B31:B32">
    <cfRule type="expression" priority="19" dxfId="1" stopIfTrue="1">
      <formula>$A31=""</formula>
    </cfRule>
  </conditionalFormatting>
  <conditionalFormatting sqref="C35:C37 C31:C32">
    <cfRule type="expression" priority="20" dxfId="0" stopIfTrue="1">
      <formula>$A31=""</formula>
    </cfRule>
  </conditionalFormatting>
  <conditionalFormatting sqref="B30">
    <cfRule type="expression" priority="13" dxfId="1" stopIfTrue="1">
      <formula>$A30=""</formula>
    </cfRule>
  </conditionalFormatting>
  <conditionalFormatting sqref="C30">
    <cfRule type="expression" priority="14" dxfId="0" stopIfTrue="1">
      <formula>$A30=""</formula>
    </cfRule>
  </conditionalFormatting>
  <conditionalFormatting sqref="B23">
    <cfRule type="expression" priority="5" dxfId="1" stopIfTrue="1">
      <formula>$A23=""</formula>
    </cfRule>
  </conditionalFormatting>
  <conditionalFormatting sqref="C23">
    <cfRule type="expression" priority="6" dxfId="0" stopIfTrue="1">
      <formula>$A23=""</formula>
    </cfRule>
  </conditionalFormatting>
  <conditionalFormatting sqref="B25">
    <cfRule type="expression" priority="3" dxfId="1" stopIfTrue="1">
      <formula>$A25=""</formula>
    </cfRule>
  </conditionalFormatting>
  <conditionalFormatting sqref="C25">
    <cfRule type="expression" priority="4" dxfId="0" stopIfTrue="1">
      <formula>$A25=""</formula>
    </cfRule>
  </conditionalFormatting>
  <conditionalFormatting sqref="B24">
    <cfRule type="expression" priority="1" dxfId="1" stopIfTrue="1">
      <formula>$A24=""</formula>
    </cfRule>
  </conditionalFormatting>
  <conditionalFormatting sqref="C24">
    <cfRule type="expression" priority="2" dxfId="0" stopIfTrue="1">
      <formula>$A24=""</formula>
    </cfRule>
  </conditionalFormatting>
  <printOptions/>
  <pageMargins left="0.24" right="0.24" top="0.18" bottom="0.52" header="0.17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Чижова Ольга Юрьевна</cp:lastModifiedBy>
  <cp:lastPrinted>2018-06-06T09:06:59Z</cp:lastPrinted>
  <dcterms:created xsi:type="dcterms:W3CDTF">1996-10-08T23:32:33Z</dcterms:created>
  <dcterms:modified xsi:type="dcterms:W3CDTF">2018-06-09T05:58:01Z</dcterms:modified>
  <cp:category/>
  <cp:version/>
  <cp:contentType/>
  <cp:contentStatus/>
</cp:coreProperties>
</file>