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470" yWindow="3630" windowWidth="16230" windowHeight="6390"/>
  </bookViews>
  <sheets>
    <sheet name="ОРДИНАТУРА" sheetId="4" r:id="rId1"/>
  </sheets>
  <definedNames>
    <definedName name="_xlnm._FilterDatabase" localSheetId="0" hidden="1">ОРДИНАТУРА!$A$4:$G$105</definedName>
  </definedNames>
  <calcPr calcId="145621"/>
</workbook>
</file>

<file path=xl/calcChain.xml><?xml version="1.0" encoding="utf-8"?>
<calcChain xmlns="http://schemas.openxmlformats.org/spreadsheetml/2006/main">
  <c r="G113" i="4" l="1"/>
  <c r="F116" i="4" l="1"/>
  <c r="D116" i="4"/>
  <c r="C116" i="4"/>
  <c r="G114" i="4"/>
  <c r="B113" i="4"/>
  <c r="G112" i="4"/>
  <c r="B112" i="4"/>
  <c r="G111" i="4"/>
  <c r="B111" i="4"/>
  <c r="G107" i="4"/>
  <c r="B107" i="4"/>
  <c r="G106" i="4"/>
  <c r="B106" i="4"/>
  <c r="B105" i="4"/>
  <c r="G105" i="4" s="1"/>
  <c r="B104" i="4"/>
  <c r="G104" i="4" s="1"/>
  <c r="B103" i="4"/>
  <c r="G103" i="4" s="1"/>
  <c r="B102" i="4"/>
  <c r="G102" i="4" s="1"/>
  <c r="B101" i="4"/>
  <c r="G101" i="4" s="1"/>
  <c r="B100" i="4"/>
  <c r="G100" i="4" s="1"/>
  <c r="B99" i="4"/>
  <c r="G99" i="4" s="1"/>
  <c r="B98" i="4"/>
  <c r="G98" i="4" s="1"/>
  <c r="B97" i="4"/>
  <c r="G97" i="4" s="1"/>
  <c r="B95" i="4"/>
  <c r="G95" i="4" s="1"/>
  <c r="B94" i="4"/>
  <c r="G94" i="4" s="1"/>
  <c r="B93" i="4"/>
  <c r="B92" i="4"/>
  <c r="B91" i="4"/>
  <c r="G91" i="4" s="1"/>
  <c r="B90" i="4"/>
  <c r="G90" i="4" s="1"/>
  <c r="B89" i="4"/>
  <c r="G89" i="4" s="1"/>
  <c r="B88" i="4"/>
  <c r="G88" i="4" s="1"/>
  <c r="B86" i="4"/>
  <c r="G86" i="4" s="1"/>
  <c r="B85" i="4"/>
  <c r="G85" i="4" s="1"/>
  <c r="B84" i="4"/>
  <c r="G84" i="4" s="1"/>
  <c r="B83" i="4"/>
  <c r="G83" i="4" s="1"/>
  <c r="B82" i="4"/>
  <c r="B79" i="4"/>
  <c r="G79" i="4" s="1"/>
  <c r="B78" i="4"/>
  <c r="G78" i="4" s="1"/>
  <c r="B77" i="4"/>
  <c r="G77" i="4" s="1"/>
  <c r="B76" i="4"/>
  <c r="G76" i="4" s="1"/>
  <c r="B75" i="4"/>
  <c r="G75" i="4" s="1"/>
  <c r="B74" i="4"/>
  <c r="G74" i="4" s="1"/>
  <c r="B73" i="4"/>
  <c r="G73" i="4" s="1"/>
  <c r="B71" i="4"/>
  <c r="G71" i="4" s="1"/>
  <c r="B70" i="4"/>
  <c r="G70" i="4" s="1"/>
  <c r="B69" i="4"/>
  <c r="B67" i="4"/>
  <c r="G67" i="4" s="1"/>
  <c r="B66" i="4"/>
  <c r="G66" i="4" s="1"/>
  <c r="B65" i="4"/>
  <c r="G65" i="4" s="1"/>
  <c r="B62" i="4"/>
  <c r="G62" i="4" s="1"/>
  <c r="B60" i="4"/>
  <c r="B58" i="4"/>
  <c r="B57" i="4"/>
  <c r="G57" i="4" s="1"/>
  <c r="B54" i="4"/>
  <c r="G54" i="4" s="1"/>
  <c r="B53" i="4"/>
  <c r="G53" i="4" s="1"/>
  <c r="B52" i="4"/>
  <c r="G52" i="4" s="1"/>
  <c r="B51" i="4"/>
  <c r="G51" i="4" s="1"/>
  <c r="B50" i="4"/>
  <c r="G50" i="4" s="1"/>
  <c r="B47" i="4"/>
  <c r="G47" i="4" s="1"/>
  <c r="B44" i="4"/>
  <c r="G44" i="4" s="1"/>
  <c r="B43" i="4"/>
  <c r="G43" i="4" s="1"/>
  <c r="B42" i="4"/>
  <c r="G42" i="4" s="1"/>
  <c r="B41" i="4"/>
  <c r="G41" i="4" s="1"/>
  <c r="B40" i="4"/>
  <c r="G40" i="4" s="1"/>
  <c r="B39" i="4"/>
  <c r="G39" i="4" s="1"/>
  <c r="B38" i="4"/>
  <c r="G38" i="4" s="1"/>
  <c r="B33" i="4"/>
  <c r="G33" i="4" s="1"/>
  <c r="B31" i="4"/>
  <c r="G31" i="4" s="1"/>
  <c r="B30" i="4"/>
  <c r="G30" i="4" s="1"/>
  <c r="B29" i="4"/>
  <c r="G29" i="4" s="1"/>
  <c r="B28" i="4"/>
  <c r="G28" i="4" s="1"/>
  <c r="B27" i="4"/>
  <c r="G27" i="4" s="1"/>
  <c r="B26" i="4"/>
  <c r="G26" i="4" s="1"/>
  <c r="B25" i="4"/>
  <c r="G25" i="4" s="1"/>
  <c r="B24" i="4"/>
  <c r="G24" i="4" s="1"/>
  <c r="B23" i="4"/>
  <c r="G23" i="4" s="1"/>
  <c r="B22" i="4"/>
  <c r="G22" i="4" s="1"/>
  <c r="B21" i="4"/>
  <c r="G21" i="4" s="1"/>
  <c r="B20" i="4"/>
  <c r="G20" i="4" s="1"/>
  <c r="B19" i="4"/>
  <c r="G19" i="4" s="1"/>
  <c r="B18" i="4"/>
  <c r="G18" i="4" s="1"/>
  <c r="B17" i="4"/>
  <c r="G17" i="4" s="1"/>
  <c r="B16" i="4"/>
  <c r="G16" i="4" s="1"/>
  <c r="G14" i="4"/>
  <c r="B10" i="4"/>
  <c r="G10" i="4" s="1"/>
  <c r="B9" i="4"/>
  <c r="G9" i="4" s="1"/>
  <c r="B5" i="4"/>
  <c r="G5" i="4" s="1"/>
  <c r="G116" i="4" l="1"/>
  <c r="B116" i="4"/>
</calcChain>
</file>

<file path=xl/sharedStrings.xml><?xml version="1.0" encoding="utf-8"?>
<sst xmlns="http://schemas.openxmlformats.org/spreadsheetml/2006/main" count="169" uniqueCount="117">
  <si>
    <t xml:space="preserve">Наименование специальности </t>
  </si>
  <si>
    <t>Акушерство и гинекология</t>
  </si>
  <si>
    <t>Анестезиология - реаниматология</t>
  </si>
  <si>
    <t>Нефрология</t>
  </si>
  <si>
    <t>Терапия</t>
  </si>
  <si>
    <t>Гастроэнтерология</t>
  </si>
  <si>
    <t>Диетология</t>
  </si>
  <si>
    <t>Гериатрия</t>
  </si>
  <si>
    <t>Общая гигиена</t>
  </si>
  <si>
    <t>Гигиена детей и подростков</t>
  </si>
  <si>
    <t>Гигиена питания</t>
  </si>
  <si>
    <t>Гигиена труда</t>
  </si>
  <si>
    <t>Радиационная гигиена</t>
  </si>
  <si>
    <t>Эпидемиология</t>
  </si>
  <si>
    <t>Кардиология</t>
  </si>
  <si>
    <t>Колопроктология</t>
  </si>
  <si>
    <t>Хирургия</t>
  </si>
  <si>
    <t>Дерматовенерология</t>
  </si>
  <si>
    <t>Неврология</t>
  </si>
  <si>
    <t>Нейрохирургия</t>
  </si>
  <si>
    <t>Офтальмология</t>
  </si>
  <si>
    <t>Психиатрия</t>
  </si>
  <si>
    <t>Психотерапия</t>
  </si>
  <si>
    <t>Травматология и ортопедия</t>
  </si>
  <si>
    <t>Детская урология-андрология</t>
  </si>
  <si>
    <t>Детская хирургия</t>
  </si>
  <si>
    <t>Инфекционные болезни</t>
  </si>
  <si>
    <t>Аллергология и иммунология</t>
  </si>
  <si>
    <t>Радиотерапия</t>
  </si>
  <si>
    <t>Коммунальная гигиена</t>
  </si>
  <si>
    <t>Косметология</t>
  </si>
  <si>
    <t>Ультразвуковая диагностика</t>
  </si>
  <si>
    <t>Генетика</t>
  </si>
  <si>
    <t>Бактериология</t>
  </si>
  <si>
    <t>Вирусология</t>
  </si>
  <si>
    <t>Профпатология</t>
  </si>
  <si>
    <t>Сердечно-сосудистая хирургия</t>
  </si>
  <si>
    <t>Онкология</t>
  </si>
  <si>
    <t>Оториноларингология</t>
  </si>
  <si>
    <t>Патологическая анатомия</t>
  </si>
  <si>
    <t>Детская кардиология</t>
  </si>
  <si>
    <t>Педиатрия</t>
  </si>
  <si>
    <t>Неонатология</t>
  </si>
  <si>
    <t>Пластическая хирургия</t>
  </si>
  <si>
    <t>Гигиеническое воспитание</t>
  </si>
  <si>
    <t>Санитарно-гигиенические лабораторные исследования</t>
  </si>
  <si>
    <t>Социальная гигиена и организация госсанэпидслужбы</t>
  </si>
  <si>
    <t>Психиатрия-наркология</t>
  </si>
  <si>
    <t>Сексология</t>
  </si>
  <si>
    <t>Пульмонология</t>
  </si>
  <si>
    <t>Общая врачебная практика (семейная медицина)</t>
  </si>
  <si>
    <t>Рентгенэндоваскулярные диагностика и лечение</t>
  </si>
  <si>
    <t>Скорая медицинская помощь</t>
  </si>
  <si>
    <t>Судебно-медицинская экспертиза</t>
  </si>
  <si>
    <t>Клиническая фармакология</t>
  </si>
  <si>
    <t>Гематология</t>
  </si>
  <si>
    <t>Ревматология</t>
  </si>
  <si>
    <t>Токсикология</t>
  </si>
  <si>
    <t>Трансфузиология</t>
  </si>
  <si>
    <t>Урология</t>
  </si>
  <si>
    <t>Рефлексотерапия</t>
  </si>
  <si>
    <t>Торакальная хирургия</t>
  </si>
  <si>
    <t>Фтизиатрия</t>
  </si>
  <si>
    <t>Эндокринология</t>
  </si>
  <si>
    <t>Эндоскопия</t>
  </si>
  <si>
    <t>Дезинфектология</t>
  </si>
  <si>
    <t>Паразитология</t>
  </si>
  <si>
    <t>Ординатура</t>
  </si>
  <si>
    <t>ИТОГО</t>
  </si>
  <si>
    <t>всего бюджет</t>
  </si>
  <si>
    <t>Регион</t>
  </si>
  <si>
    <t>Кол-во мест</t>
  </si>
  <si>
    <t>Внебюджет, кол-во мест</t>
  </si>
  <si>
    <t>Свободный конкурс, кол-во мест</t>
  </si>
  <si>
    <t>Министерство здравоохранения Калининградской области</t>
  </si>
  <si>
    <t xml:space="preserve">Комитет по здравоохранению Санкт-Петербурга  </t>
  </si>
  <si>
    <t>Комитет по здравоохранению Ленинградской области</t>
  </si>
  <si>
    <t>Министерство здравоохранения Чеченской Республики</t>
  </si>
  <si>
    <t>Министерство здравоохранения и социального развития Республики Карелия</t>
  </si>
  <si>
    <t>Государственный комитет Псковской области по здравоохранению и фармации</t>
  </si>
  <si>
    <t>Министерство здравоохранения Республики Ингушетия</t>
  </si>
  <si>
    <t>Федеральное медико-биологическое агентство</t>
  </si>
  <si>
    <t>Департамент здравоохранения Вологодской области</t>
  </si>
  <si>
    <t>Министерство здравоохранения Республики Саха (Якутия)</t>
  </si>
  <si>
    <t>Министерство здравоохранения Республики Бурятия</t>
  </si>
  <si>
    <t>Министерство здравоохранения Камчатского края</t>
  </si>
  <si>
    <t>Министерство здравоохранения Республики Коми</t>
  </si>
  <si>
    <t>Министерство здравоохранения Карачаево-Черкесской Республики</t>
  </si>
  <si>
    <t>Министерство здравоохранения Чувашской Республики</t>
  </si>
  <si>
    <t>Министерство здравоохранения Республики Дагестан</t>
  </si>
  <si>
    <t>Министерство здравоохранения Амурской области</t>
  </si>
  <si>
    <t>Министерство здравоохранения Мурманской области</t>
  </si>
  <si>
    <t>Контрольные цифры приема по основным профессиональным образовательным программам высшего образования - программам ординатуры</t>
  </si>
  <si>
    <t>Всего мест на кафедре</t>
  </si>
  <si>
    <t>ФБУЗ "Центр гигиены и эпидемиологии в Калиниградской области"</t>
  </si>
  <si>
    <t>ФБУЗ "Центр гигиены и эпидемиологии в Псковской области"</t>
  </si>
  <si>
    <t>Управление Роспотребнадзора по г. Санкт-Петербургу</t>
  </si>
  <si>
    <t>Клиническая лабораторная диагностика</t>
  </si>
  <si>
    <t>ФБУЗ "Центр гигиены и эпидемиологии в г. Санкт-Петербурге"</t>
  </si>
  <si>
    <t>Лечебная физкультура и спортивная медицина</t>
  </si>
  <si>
    <t>ФБУЗ "Центр гигиены и эпидемиологии в Ярославской области"</t>
  </si>
  <si>
    <t>Организация здравоохранения и общественное здоровье</t>
  </si>
  <si>
    <t>Ортодонтия</t>
  </si>
  <si>
    <t>Рентгенология</t>
  </si>
  <si>
    <t>Стоматология детская</t>
  </si>
  <si>
    <t>Стоматология общей практики</t>
  </si>
  <si>
    <t>Стоматология ортопедическая</t>
  </si>
  <si>
    <t>Стоматология терапевтическая</t>
  </si>
  <si>
    <t>Стоматология хирургическая</t>
  </si>
  <si>
    <t>Физиотерапия</t>
  </si>
  <si>
    <t>Функциональная диагностика</t>
  </si>
  <si>
    <t>Челюстно-лицевая хирургия</t>
  </si>
  <si>
    <t>Управление Роспотребнадзора по Орловской области</t>
  </si>
  <si>
    <t>ФБУЗ "Центр гигиены и эпидемиологии в Камчатском крае"</t>
  </si>
  <si>
    <t>Целевые**</t>
  </si>
  <si>
    <t xml:space="preserve">В соответствии с приложением № 44 к приказу Министерства здравоохранения Российской Федерации от 27 мая 2016 г. № 322 
количество мест для приёма граждан по договорам с физическими и (или) юридическими лицами – 47 мест* 
*Ограничение количества мест для приёма граждан по договорам с физическими и (или) юридическими лицами устанавливается только в отношении выпускников,  завершивших освоение программ специалитета по федеральным государственным образовательным стандартам высшего образования по специальностям "Стоматология" и "Фармация"  
</t>
  </si>
  <si>
    <t>**Целевые места оставшиеся вакантными предоставляются поступающим, участвующим в свободном конкурсе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</si>
</sst>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DDE1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zoomScaleNormal="100" workbookViewId="0">
      <selection activeCell="C3" sqref="C3:C4"/>
    </sheetView>
  </sheetViews>
  <sheetFormatPr defaultRowHeight="15" x14ac:dyDescent="0.25"/>
  <cols>
    <col min="1" max="1" width="24.7109375" style="3" customWidth="1"/>
    <col min="2" max="2" width="8.28515625" style="6" hidden="1" customWidth="1"/>
    <col min="3" max="3" width="11" style="1" customWidth="1"/>
    <col min="4" max="4" width="7.85546875" style="1" customWidth="1"/>
    <col min="5" max="5" width="35.5703125" style="1" customWidth="1"/>
    <col min="6" max="6" width="11.5703125" style="1" hidden="1" customWidth="1"/>
    <col min="7" max="7" width="13.140625" style="5" customWidth="1"/>
    <col min="8" max="16384" width="9.140625" style="1"/>
  </cols>
  <sheetData>
    <row r="1" spans="1:11" ht="44.25" customHeight="1" thickBot="1" x14ac:dyDescent="0.3">
      <c r="A1" s="24" t="s">
        <v>92</v>
      </c>
      <c r="B1" s="24"/>
      <c r="C1" s="24"/>
      <c r="D1" s="24"/>
      <c r="E1" s="24"/>
      <c r="F1" s="24"/>
      <c r="G1" s="24"/>
    </row>
    <row r="2" spans="1:11" s="2" customFormat="1" x14ac:dyDescent="0.25">
      <c r="A2" s="25" t="s">
        <v>67</v>
      </c>
      <c r="B2" s="26"/>
      <c r="C2" s="26"/>
      <c r="D2" s="26"/>
      <c r="E2" s="26"/>
      <c r="F2" s="26"/>
      <c r="G2" s="27"/>
    </row>
    <row r="3" spans="1:11" s="2" customFormat="1" ht="15" customHeight="1" x14ac:dyDescent="0.25">
      <c r="A3" s="28" t="s">
        <v>0</v>
      </c>
      <c r="B3" s="29" t="s">
        <v>69</v>
      </c>
      <c r="C3" s="29" t="s">
        <v>73</v>
      </c>
      <c r="D3" s="29" t="s">
        <v>114</v>
      </c>
      <c r="E3" s="29"/>
      <c r="F3" s="29" t="s">
        <v>93</v>
      </c>
      <c r="G3" s="30" t="s">
        <v>72</v>
      </c>
    </row>
    <row r="4" spans="1:11" s="2" customFormat="1" ht="23.25" customHeight="1" x14ac:dyDescent="0.25">
      <c r="A4" s="28"/>
      <c r="B4" s="29"/>
      <c r="C4" s="29"/>
      <c r="D4" s="19" t="s">
        <v>71</v>
      </c>
      <c r="E4" s="19" t="s">
        <v>70</v>
      </c>
      <c r="F4" s="29"/>
      <c r="G4" s="30"/>
    </row>
    <row r="5" spans="1:11" s="2" customFormat="1" ht="25.5" customHeight="1" x14ac:dyDescent="0.25">
      <c r="A5" s="31" t="s">
        <v>1</v>
      </c>
      <c r="B5" s="21">
        <f>SUM(C5:D8)</f>
        <v>6</v>
      </c>
      <c r="C5" s="22">
        <v>0</v>
      </c>
      <c r="D5" s="9">
        <v>1</v>
      </c>
      <c r="E5" s="8" t="s">
        <v>79</v>
      </c>
      <c r="F5" s="22">
        <v>69</v>
      </c>
      <c r="G5" s="23">
        <f>F5-B5</f>
        <v>63</v>
      </c>
    </row>
    <row r="6" spans="1:11" s="2" customFormat="1" ht="25.5" customHeight="1" x14ac:dyDescent="0.25">
      <c r="A6" s="31"/>
      <c r="B6" s="21"/>
      <c r="C6" s="22"/>
      <c r="D6" s="9">
        <v>1</v>
      </c>
      <c r="E6" s="8" t="s">
        <v>84</v>
      </c>
      <c r="F6" s="22"/>
      <c r="G6" s="23"/>
    </row>
    <row r="7" spans="1:11" s="2" customFormat="1" ht="25.5" customHeight="1" x14ac:dyDescent="0.25">
      <c r="A7" s="31"/>
      <c r="B7" s="21"/>
      <c r="C7" s="22"/>
      <c r="D7" s="9">
        <v>3</v>
      </c>
      <c r="E7" s="7" t="s">
        <v>75</v>
      </c>
      <c r="F7" s="22"/>
      <c r="G7" s="23"/>
      <c r="K7" s="10"/>
    </row>
    <row r="8" spans="1:11" ht="25.5" customHeight="1" x14ac:dyDescent="0.25">
      <c r="A8" s="31"/>
      <c r="B8" s="21"/>
      <c r="C8" s="22"/>
      <c r="D8" s="17">
        <v>1</v>
      </c>
      <c r="E8" s="7" t="s">
        <v>76</v>
      </c>
      <c r="F8" s="22"/>
      <c r="G8" s="23"/>
    </row>
    <row r="9" spans="1:11" ht="25.5" customHeight="1" x14ac:dyDescent="0.25">
      <c r="A9" s="15" t="s">
        <v>27</v>
      </c>
      <c r="B9" s="16">
        <f>SUM(C9:D9)</f>
        <v>2</v>
      </c>
      <c r="C9" s="17">
        <v>1</v>
      </c>
      <c r="D9" s="17">
        <v>1</v>
      </c>
      <c r="E9" s="7" t="s">
        <v>77</v>
      </c>
      <c r="F9" s="17">
        <v>15</v>
      </c>
      <c r="G9" s="18">
        <f>F9-B9</f>
        <v>13</v>
      </c>
    </row>
    <row r="10" spans="1:11" ht="27.75" customHeight="1" x14ac:dyDescent="0.25">
      <c r="A10" s="20" t="s">
        <v>2</v>
      </c>
      <c r="B10" s="21">
        <f>SUM(C10:D13)</f>
        <v>12</v>
      </c>
      <c r="C10" s="22">
        <v>2</v>
      </c>
      <c r="D10" s="17">
        <v>1</v>
      </c>
      <c r="E10" s="8" t="s">
        <v>79</v>
      </c>
      <c r="F10" s="22">
        <v>34</v>
      </c>
      <c r="G10" s="23">
        <f>F10-B10</f>
        <v>22</v>
      </c>
    </row>
    <row r="11" spans="1:11" ht="27.75" customHeight="1" x14ac:dyDescent="0.25">
      <c r="A11" s="20"/>
      <c r="B11" s="21"/>
      <c r="C11" s="22"/>
      <c r="D11" s="17">
        <v>1</v>
      </c>
      <c r="E11" s="7" t="s">
        <v>76</v>
      </c>
      <c r="F11" s="22"/>
      <c r="G11" s="23"/>
    </row>
    <row r="12" spans="1:11" ht="27.75" customHeight="1" x14ac:dyDescent="0.25">
      <c r="A12" s="20"/>
      <c r="B12" s="21"/>
      <c r="C12" s="22"/>
      <c r="D12" s="17">
        <v>3</v>
      </c>
      <c r="E12" s="7" t="s">
        <v>85</v>
      </c>
      <c r="F12" s="22"/>
      <c r="G12" s="23"/>
    </row>
    <row r="13" spans="1:11" ht="27.75" customHeight="1" x14ac:dyDescent="0.25">
      <c r="A13" s="20"/>
      <c r="B13" s="21"/>
      <c r="C13" s="22"/>
      <c r="D13" s="17">
        <v>5</v>
      </c>
      <c r="E13" s="7" t="s">
        <v>75</v>
      </c>
      <c r="F13" s="22"/>
      <c r="G13" s="23"/>
    </row>
    <row r="14" spans="1:11" ht="26.25" customHeight="1" x14ac:dyDescent="0.25">
      <c r="A14" s="32" t="s">
        <v>33</v>
      </c>
      <c r="B14" s="34">
        <v>2</v>
      </c>
      <c r="C14" s="36">
        <v>0</v>
      </c>
      <c r="D14" s="17">
        <v>1</v>
      </c>
      <c r="E14" s="7" t="s">
        <v>94</v>
      </c>
      <c r="F14" s="36">
        <v>7</v>
      </c>
      <c r="G14" s="38">
        <f>F14-B14</f>
        <v>5</v>
      </c>
    </row>
    <row r="15" spans="1:11" ht="26.25" customHeight="1" x14ac:dyDescent="0.25">
      <c r="A15" s="33"/>
      <c r="B15" s="35"/>
      <c r="C15" s="37"/>
      <c r="D15" s="17">
        <v>1</v>
      </c>
      <c r="E15" s="7" t="s">
        <v>95</v>
      </c>
      <c r="F15" s="37"/>
      <c r="G15" s="39"/>
    </row>
    <row r="16" spans="1:11" ht="19.5" customHeight="1" x14ac:dyDescent="0.25">
      <c r="A16" s="15" t="s">
        <v>34</v>
      </c>
      <c r="B16" s="16">
        <f t="shared" ref="B16:B30" si="0">SUM(C16:D16)</f>
        <v>0</v>
      </c>
      <c r="C16" s="17">
        <v>0</v>
      </c>
      <c r="D16" s="17">
        <v>0</v>
      </c>
      <c r="E16" s="8"/>
      <c r="F16" s="17">
        <v>3</v>
      </c>
      <c r="G16" s="18">
        <f t="shared" ref="G16:G31" si="1">F16-B16</f>
        <v>3</v>
      </c>
    </row>
    <row r="17" spans="1:7" ht="19.5" customHeight="1" x14ac:dyDescent="0.25">
      <c r="A17" s="15" t="s">
        <v>5</v>
      </c>
      <c r="B17" s="16">
        <f t="shared" si="0"/>
        <v>2</v>
      </c>
      <c r="C17" s="17">
        <v>2</v>
      </c>
      <c r="D17" s="17">
        <v>0</v>
      </c>
      <c r="E17" s="8"/>
      <c r="F17" s="17">
        <v>15</v>
      </c>
      <c r="G17" s="18">
        <f t="shared" si="1"/>
        <v>13</v>
      </c>
    </row>
    <row r="18" spans="1:7" ht="19.5" customHeight="1" x14ac:dyDescent="0.25">
      <c r="A18" s="15" t="s">
        <v>55</v>
      </c>
      <c r="B18" s="16">
        <f t="shared" si="0"/>
        <v>1</v>
      </c>
      <c r="C18" s="17">
        <v>0</v>
      </c>
      <c r="D18" s="17">
        <v>1</v>
      </c>
      <c r="E18" s="7" t="s">
        <v>75</v>
      </c>
      <c r="F18" s="17">
        <v>7</v>
      </c>
      <c r="G18" s="18">
        <f t="shared" si="1"/>
        <v>6</v>
      </c>
    </row>
    <row r="19" spans="1:7" ht="19.5" customHeight="1" x14ac:dyDescent="0.25">
      <c r="A19" s="15" t="s">
        <v>32</v>
      </c>
      <c r="B19" s="16">
        <f t="shared" si="0"/>
        <v>1</v>
      </c>
      <c r="C19" s="17">
        <v>0</v>
      </c>
      <c r="D19" s="17">
        <v>1</v>
      </c>
      <c r="E19" s="8" t="s">
        <v>86</v>
      </c>
      <c r="F19" s="17">
        <v>3</v>
      </c>
      <c r="G19" s="18">
        <f t="shared" si="1"/>
        <v>2</v>
      </c>
    </row>
    <row r="20" spans="1:7" ht="19.5" customHeight="1" x14ac:dyDescent="0.25">
      <c r="A20" s="15" t="s">
        <v>7</v>
      </c>
      <c r="B20" s="16">
        <f t="shared" si="0"/>
        <v>1</v>
      </c>
      <c r="C20" s="17">
        <v>1</v>
      </c>
      <c r="D20" s="17">
        <v>0</v>
      </c>
      <c r="E20" s="8"/>
      <c r="F20" s="17">
        <v>3</v>
      </c>
      <c r="G20" s="18">
        <f t="shared" si="1"/>
        <v>2</v>
      </c>
    </row>
    <row r="21" spans="1:7" ht="22.5" x14ac:dyDescent="0.25">
      <c r="A21" s="15" t="s">
        <v>9</v>
      </c>
      <c r="B21" s="16">
        <f t="shared" si="0"/>
        <v>2</v>
      </c>
      <c r="C21" s="17">
        <v>1</v>
      </c>
      <c r="D21" s="17">
        <v>1</v>
      </c>
      <c r="E21" s="7" t="s">
        <v>96</v>
      </c>
      <c r="F21" s="17">
        <v>2</v>
      </c>
      <c r="G21" s="18">
        <f t="shared" si="1"/>
        <v>0</v>
      </c>
    </row>
    <row r="22" spans="1:7" ht="22.5" x14ac:dyDescent="0.25">
      <c r="A22" s="15" t="s">
        <v>10</v>
      </c>
      <c r="B22" s="16">
        <f t="shared" si="0"/>
        <v>2</v>
      </c>
      <c r="C22" s="17">
        <v>0</v>
      </c>
      <c r="D22" s="17">
        <v>2</v>
      </c>
      <c r="E22" s="7" t="s">
        <v>96</v>
      </c>
      <c r="F22" s="17">
        <v>3</v>
      </c>
      <c r="G22" s="18">
        <f t="shared" si="1"/>
        <v>1</v>
      </c>
    </row>
    <row r="23" spans="1:7" ht="15.75" x14ac:dyDescent="0.25">
      <c r="A23" s="15" t="s">
        <v>11</v>
      </c>
      <c r="B23" s="16">
        <f t="shared" si="0"/>
        <v>0</v>
      </c>
      <c r="C23" s="17">
        <v>0</v>
      </c>
      <c r="D23" s="17">
        <v>0</v>
      </c>
      <c r="E23" s="8"/>
      <c r="F23" s="17">
        <v>2</v>
      </c>
      <c r="G23" s="18">
        <f t="shared" si="1"/>
        <v>2</v>
      </c>
    </row>
    <row r="24" spans="1:7" ht="17.25" customHeight="1" x14ac:dyDescent="0.25">
      <c r="A24" s="15" t="s">
        <v>44</v>
      </c>
      <c r="B24" s="16">
        <f t="shared" si="0"/>
        <v>1</v>
      </c>
      <c r="C24" s="17">
        <v>1</v>
      </c>
      <c r="D24" s="17">
        <v>0</v>
      </c>
      <c r="E24" s="8"/>
      <c r="F24" s="17">
        <v>1</v>
      </c>
      <c r="G24" s="18">
        <f t="shared" si="1"/>
        <v>0</v>
      </c>
    </row>
    <row r="25" spans="1:7" ht="15.75" x14ac:dyDescent="0.25">
      <c r="A25" s="15" t="s">
        <v>65</v>
      </c>
      <c r="B25" s="16">
        <f t="shared" si="0"/>
        <v>0</v>
      </c>
      <c r="C25" s="17">
        <v>0</v>
      </c>
      <c r="D25" s="17">
        <v>0</v>
      </c>
      <c r="E25" s="8"/>
      <c r="F25" s="17">
        <v>5</v>
      </c>
      <c r="G25" s="18">
        <f t="shared" si="1"/>
        <v>5</v>
      </c>
    </row>
    <row r="26" spans="1:7" ht="21.75" customHeight="1" x14ac:dyDescent="0.25">
      <c r="A26" s="15" t="s">
        <v>17</v>
      </c>
      <c r="B26" s="16">
        <f t="shared" si="0"/>
        <v>1</v>
      </c>
      <c r="C26" s="17">
        <v>0</v>
      </c>
      <c r="D26" s="17">
        <v>1</v>
      </c>
      <c r="E26" s="7" t="s">
        <v>75</v>
      </c>
      <c r="F26" s="17">
        <v>25</v>
      </c>
      <c r="G26" s="18">
        <f t="shared" si="1"/>
        <v>24</v>
      </c>
    </row>
    <row r="27" spans="1:7" ht="20.25" customHeight="1" x14ac:dyDescent="0.25">
      <c r="A27" s="15" t="s">
        <v>40</v>
      </c>
      <c r="B27" s="16">
        <f t="shared" si="0"/>
        <v>1</v>
      </c>
      <c r="C27" s="17">
        <v>1</v>
      </c>
      <c r="D27" s="17">
        <v>0</v>
      </c>
      <c r="E27" s="8"/>
      <c r="F27" s="17">
        <v>5</v>
      </c>
      <c r="G27" s="18">
        <f t="shared" si="1"/>
        <v>4</v>
      </c>
    </row>
    <row r="28" spans="1:7" ht="20.25" customHeight="1" x14ac:dyDescent="0.25">
      <c r="A28" s="15" t="s">
        <v>24</v>
      </c>
      <c r="B28" s="16">
        <f t="shared" si="0"/>
        <v>0</v>
      </c>
      <c r="C28" s="17">
        <v>0</v>
      </c>
      <c r="D28" s="17">
        <v>0</v>
      </c>
      <c r="E28" s="8"/>
      <c r="F28" s="17">
        <v>4</v>
      </c>
      <c r="G28" s="18">
        <f t="shared" si="1"/>
        <v>4</v>
      </c>
    </row>
    <row r="29" spans="1:7" ht="20.25" customHeight="1" x14ac:dyDescent="0.25">
      <c r="A29" s="15" t="s">
        <v>25</v>
      </c>
      <c r="B29" s="16">
        <f t="shared" si="0"/>
        <v>1</v>
      </c>
      <c r="C29" s="17">
        <v>1</v>
      </c>
      <c r="D29" s="17">
        <v>0</v>
      </c>
      <c r="E29" s="8"/>
      <c r="F29" s="17">
        <v>5</v>
      </c>
      <c r="G29" s="18">
        <f t="shared" si="1"/>
        <v>4</v>
      </c>
    </row>
    <row r="30" spans="1:7" ht="16.5" customHeight="1" x14ac:dyDescent="0.25">
      <c r="A30" s="15" t="s">
        <v>6</v>
      </c>
      <c r="B30" s="16">
        <f t="shared" si="0"/>
        <v>1</v>
      </c>
      <c r="C30" s="17">
        <v>1</v>
      </c>
      <c r="D30" s="17">
        <v>0</v>
      </c>
      <c r="E30" s="8"/>
      <c r="F30" s="17">
        <v>1</v>
      </c>
      <c r="G30" s="18">
        <f t="shared" si="1"/>
        <v>0</v>
      </c>
    </row>
    <row r="31" spans="1:7" ht="20.25" customHeight="1" x14ac:dyDescent="0.25">
      <c r="A31" s="20" t="s">
        <v>26</v>
      </c>
      <c r="B31" s="21">
        <f>SUM(C31:D32)</f>
        <v>2</v>
      </c>
      <c r="C31" s="22">
        <v>0</v>
      </c>
      <c r="D31" s="17">
        <v>1</v>
      </c>
      <c r="E31" s="7" t="s">
        <v>75</v>
      </c>
      <c r="F31" s="22">
        <v>10</v>
      </c>
      <c r="G31" s="23">
        <f t="shared" si="1"/>
        <v>8</v>
      </c>
    </row>
    <row r="32" spans="1:7" ht="27.75" customHeight="1" x14ac:dyDescent="0.25">
      <c r="A32" s="20"/>
      <c r="B32" s="21"/>
      <c r="C32" s="22"/>
      <c r="D32" s="17">
        <v>1</v>
      </c>
      <c r="E32" s="7" t="s">
        <v>74</v>
      </c>
      <c r="F32" s="22"/>
      <c r="G32" s="23"/>
    </row>
    <row r="33" spans="1:7" ht="30.75" customHeight="1" x14ac:dyDescent="0.25">
      <c r="A33" s="20" t="s">
        <v>14</v>
      </c>
      <c r="B33" s="21">
        <f>SUM(C33:D37)</f>
        <v>6</v>
      </c>
      <c r="C33" s="22">
        <v>0</v>
      </c>
      <c r="D33" s="17">
        <v>1</v>
      </c>
      <c r="E33" s="7" t="s">
        <v>88</v>
      </c>
      <c r="F33" s="22">
        <v>35</v>
      </c>
      <c r="G33" s="23">
        <f>F33-B33</f>
        <v>29</v>
      </c>
    </row>
    <row r="34" spans="1:7" ht="25.5" customHeight="1" x14ac:dyDescent="0.25">
      <c r="A34" s="20"/>
      <c r="B34" s="21"/>
      <c r="C34" s="22"/>
      <c r="D34" s="17">
        <v>1</v>
      </c>
      <c r="E34" s="7" t="s">
        <v>87</v>
      </c>
      <c r="F34" s="22"/>
      <c r="G34" s="23"/>
    </row>
    <row r="35" spans="1:7" ht="23.25" customHeight="1" x14ac:dyDescent="0.25">
      <c r="A35" s="20"/>
      <c r="B35" s="21"/>
      <c r="C35" s="22"/>
      <c r="D35" s="17">
        <v>2</v>
      </c>
      <c r="E35" s="7" t="s">
        <v>75</v>
      </c>
      <c r="F35" s="22"/>
      <c r="G35" s="23"/>
    </row>
    <row r="36" spans="1:7" ht="22.5" x14ac:dyDescent="0.25">
      <c r="A36" s="20"/>
      <c r="B36" s="21"/>
      <c r="C36" s="22"/>
      <c r="D36" s="17">
        <v>1</v>
      </c>
      <c r="E36" s="7" t="s">
        <v>74</v>
      </c>
      <c r="F36" s="22"/>
      <c r="G36" s="23"/>
    </row>
    <row r="37" spans="1:7" ht="21.75" customHeight="1" x14ac:dyDescent="0.25">
      <c r="A37" s="20"/>
      <c r="B37" s="21"/>
      <c r="C37" s="22"/>
      <c r="D37" s="17">
        <v>1</v>
      </c>
      <c r="E37" s="7" t="s">
        <v>76</v>
      </c>
      <c r="F37" s="22"/>
      <c r="G37" s="23"/>
    </row>
    <row r="38" spans="1:7" ht="24.75" customHeight="1" x14ac:dyDescent="0.25">
      <c r="A38" s="15" t="s">
        <v>97</v>
      </c>
      <c r="B38" s="16">
        <f t="shared" ref="B38:B43" si="2">SUM(C38:D38)</f>
        <v>0</v>
      </c>
      <c r="C38" s="17">
        <v>0</v>
      </c>
      <c r="D38" s="17">
        <v>0</v>
      </c>
      <c r="E38" s="8"/>
      <c r="F38" s="17">
        <v>4</v>
      </c>
      <c r="G38" s="18">
        <f t="shared" ref="G38:G44" si="3">F38-B38</f>
        <v>4</v>
      </c>
    </row>
    <row r="39" spans="1:7" ht="15.75" x14ac:dyDescent="0.25">
      <c r="A39" s="15" t="s">
        <v>54</v>
      </c>
      <c r="B39" s="16">
        <f t="shared" si="2"/>
        <v>1</v>
      </c>
      <c r="C39" s="17">
        <v>1</v>
      </c>
      <c r="D39" s="17">
        <v>0</v>
      </c>
      <c r="E39" s="8"/>
      <c r="F39" s="17">
        <v>5</v>
      </c>
      <c r="G39" s="18">
        <f t="shared" si="3"/>
        <v>4</v>
      </c>
    </row>
    <row r="40" spans="1:7" ht="23.25" customHeight="1" x14ac:dyDescent="0.25">
      <c r="A40" s="15" t="s">
        <v>15</v>
      </c>
      <c r="B40" s="16">
        <f t="shared" si="2"/>
        <v>1</v>
      </c>
      <c r="C40" s="17">
        <v>1</v>
      </c>
      <c r="D40" s="17">
        <v>0</v>
      </c>
      <c r="E40" s="8"/>
      <c r="F40" s="17">
        <v>4</v>
      </c>
      <c r="G40" s="18">
        <f t="shared" si="3"/>
        <v>3</v>
      </c>
    </row>
    <row r="41" spans="1:7" ht="27" customHeight="1" x14ac:dyDescent="0.25">
      <c r="A41" s="15" t="s">
        <v>29</v>
      </c>
      <c r="B41" s="16">
        <f t="shared" si="2"/>
        <v>2</v>
      </c>
      <c r="C41" s="17">
        <v>0</v>
      </c>
      <c r="D41" s="17">
        <v>2</v>
      </c>
      <c r="E41" s="7" t="s">
        <v>98</v>
      </c>
      <c r="F41" s="17">
        <v>3</v>
      </c>
      <c r="G41" s="18">
        <f t="shared" si="3"/>
        <v>1</v>
      </c>
    </row>
    <row r="42" spans="1:7" ht="15.75" x14ac:dyDescent="0.25">
      <c r="A42" s="15" t="s">
        <v>30</v>
      </c>
      <c r="B42" s="16">
        <f t="shared" si="2"/>
        <v>0</v>
      </c>
      <c r="C42" s="17">
        <v>0</v>
      </c>
      <c r="D42" s="17">
        <v>0</v>
      </c>
      <c r="E42" s="8"/>
      <c r="F42" s="17">
        <v>10</v>
      </c>
      <c r="G42" s="18">
        <f t="shared" si="3"/>
        <v>10</v>
      </c>
    </row>
    <row r="43" spans="1:7" ht="30" customHeight="1" x14ac:dyDescent="0.25">
      <c r="A43" s="15" t="s">
        <v>99</v>
      </c>
      <c r="B43" s="16">
        <f t="shared" si="2"/>
        <v>2</v>
      </c>
      <c r="C43" s="17">
        <v>2</v>
      </c>
      <c r="D43" s="17">
        <v>0</v>
      </c>
      <c r="E43" s="8"/>
      <c r="F43" s="17">
        <v>6</v>
      </c>
      <c r="G43" s="18">
        <f t="shared" si="3"/>
        <v>4</v>
      </c>
    </row>
    <row r="44" spans="1:7" ht="22.5" x14ac:dyDescent="0.25">
      <c r="A44" s="20" t="s">
        <v>18</v>
      </c>
      <c r="B44" s="21">
        <f>SUM(C44:D46)</f>
        <v>4</v>
      </c>
      <c r="C44" s="22">
        <v>0</v>
      </c>
      <c r="D44" s="17">
        <v>1</v>
      </c>
      <c r="E44" s="8" t="s">
        <v>79</v>
      </c>
      <c r="F44" s="22">
        <v>33</v>
      </c>
      <c r="G44" s="23">
        <f t="shared" si="3"/>
        <v>29</v>
      </c>
    </row>
    <row r="45" spans="1:7" ht="22.5" customHeight="1" x14ac:dyDescent="0.25">
      <c r="A45" s="20"/>
      <c r="B45" s="21"/>
      <c r="C45" s="22"/>
      <c r="D45" s="17">
        <v>2</v>
      </c>
      <c r="E45" s="7" t="s">
        <v>75</v>
      </c>
      <c r="F45" s="22"/>
      <c r="G45" s="23"/>
    </row>
    <row r="46" spans="1:7" ht="22.5" x14ac:dyDescent="0.25">
      <c r="A46" s="20"/>
      <c r="B46" s="21"/>
      <c r="C46" s="22"/>
      <c r="D46" s="17">
        <v>1</v>
      </c>
      <c r="E46" s="7" t="s">
        <v>74</v>
      </c>
      <c r="F46" s="22"/>
      <c r="G46" s="23"/>
    </row>
    <row r="47" spans="1:7" ht="26.25" customHeight="1" x14ac:dyDescent="0.25">
      <c r="A47" s="20" t="s">
        <v>19</v>
      </c>
      <c r="B47" s="21">
        <f>SUM(C47:D49)</f>
        <v>3</v>
      </c>
      <c r="C47" s="22">
        <v>0</v>
      </c>
      <c r="D47" s="17">
        <v>1</v>
      </c>
      <c r="E47" s="7" t="s">
        <v>87</v>
      </c>
      <c r="F47" s="22">
        <v>13</v>
      </c>
      <c r="G47" s="23">
        <f>F47-B47</f>
        <v>10</v>
      </c>
    </row>
    <row r="48" spans="1:7" ht="28.5" customHeight="1" x14ac:dyDescent="0.25">
      <c r="A48" s="20"/>
      <c r="B48" s="21"/>
      <c r="C48" s="22"/>
      <c r="D48" s="17">
        <v>1</v>
      </c>
      <c r="E48" s="7" t="s">
        <v>82</v>
      </c>
      <c r="F48" s="22"/>
      <c r="G48" s="23"/>
    </row>
    <row r="49" spans="1:7" ht="25.5" customHeight="1" x14ac:dyDescent="0.25">
      <c r="A49" s="20"/>
      <c r="B49" s="21"/>
      <c r="C49" s="22"/>
      <c r="D49" s="17">
        <v>1</v>
      </c>
      <c r="E49" s="8" t="s">
        <v>89</v>
      </c>
      <c r="F49" s="22"/>
      <c r="G49" s="23"/>
    </row>
    <row r="50" spans="1:7" ht="25.5" customHeight="1" x14ac:dyDescent="0.25">
      <c r="A50" s="15" t="s">
        <v>42</v>
      </c>
      <c r="B50" s="16">
        <f>SUM(C50:D50)</f>
        <v>2</v>
      </c>
      <c r="C50" s="17">
        <v>2</v>
      </c>
      <c r="D50" s="17">
        <v>0</v>
      </c>
      <c r="E50" s="8"/>
      <c r="F50" s="17">
        <v>5</v>
      </c>
      <c r="G50" s="18">
        <f>F50-B50</f>
        <v>3</v>
      </c>
    </row>
    <row r="51" spans="1:7" ht="23.25" customHeight="1" x14ac:dyDescent="0.25">
      <c r="A51" s="15" t="s">
        <v>3</v>
      </c>
      <c r="B51" s="16">
        <f>SUM(C51:D51)</f>
        <v>3</v>
      </c>
      <c r="C51" s="17">
        <v>2</v>
      </c>
      <c r="D51" s="17">
        <v>1</v>
      </c>
      <c r="E51" s="8" t="s">
        <v>84</v>
      </c>
      <c r="F51" s="17">
        <v>7</v>
      </c>
      <c r="G51" s="18">
        <f>F51-B51</f>
        <v>4</v>
      </c>
    </row>
    <row r="52" spans="1:7" ht="24.75" customHeight="1" x14ac:dyDescent="0.25">
      <c r="A52" s="15" t="s">
        <v>50</v>
      </c>
      <c r="B52" s="16">
        <f>SUM(C52:D52)</f>
        <v>4</v>
      </c>
      <c r="C52" s="17">
        <v>1</v>
      </c>
      <c r="D52" s="17">
        <v>3</v>
      </c>
      <c r="E52" s="7" t="s">
        <v>75</v>
      </c>
      <c r="F52" s="17">
        <v>6</v>
      </c>
      <c r="G52" s="18">
        <f>F52-B52</f>
        <v>2</v>
      </c>
    </row>
    <row r="53" spans="1:7" ht="24" customHeight="1" x14ac:dyDescent="0.25">
      <c r="A53" s="15" t="s">
        <v>8</v>
      </c>
      <c r="B53" s="16">
        <f>SUM(C53:D53)</f>
        <v>1</v>
      </c>
      <c r="C53" s="17">
        <v>0</v>
      </c>
      <c r="D53" s="17">
        <v>1</v>
      </c>
      <c r="E53" s="7" t="s">
        <v>100</v>
      </c>
      <c r="F53" s="17">
        <v>10</v>
      </c>
      <c r="G53" s="18">
        <f>F53-B53</f>
        <v>9</v>
      </c>
    </row>
    <row r="54" spans="1:7" ht="24" customHeight="1" x14ac:dyDescent="0.25">
      <c r="A54" s="20" t="s">
        <v>37</v>
      </c>
      <c r="B54" s="21">
        <f>SUM(C54:D56)</f>
        <v>3</v>
      </c>
      <c r="C54" s="22">
        <v>0</v>
      </c>
      <c r="D54" s="17">
        <v>1</v>
      </c>
      <c r="E54" s="8" t="s">
        <v>79</v>
      </c>
      <c r="F54" s="22">
        <v>12</v>
      </c>
      <c r="G54" s="23">
        <f>F54-B54</f>
        <v>9</v>
      </c>
    </row>
    <row r="55" spans="1:7" x14ac:dyDescent="0.25">
      <c r="A55" s="20"/>
      <c r="B55" s="21"/>
      <c r="C55" s="22"/>
      <c r="D55" s="17">
        <v>1</v>
      </c>
      <c r="E55" s="7" t="s">
        <v>75</v>
      </c>
      <c r="F55" s="22"/>
      <c r="G55" s="23"/>
    </row>
    <row r="56" spans="1:7" ht="22.5" customHeight="1" x14ac:dyDescent="0.25">
      <c r="A56" s="20"/>
      <c r="B56" s="21"/>
      <c r="C56" s="22"/>
      <c r="D56" s="17">
        <v>1</v>
      </c>
      <c r="E56" s="7" t="s">
        <v>74</v>
      </c>
      <c r="F56" s="22"/>
      <c r="G56" s="23"/>
    </row>
    <row r="57" spans="1:7" ht="39.75" customHeight="1" x14ac:dyDescent="0.25">
      <c r="A57" s="15" t="s">
        <v>101</v>
      </c>
      <c r="B57" s="16">
        <f>SUM(C57:D57)</f>
        <v>1</v>
      </c>
      <c r="C57" s="17">
        <v>1</v>
      </c>
      <c r="D57" s="17">
        <v>0</v>
      </c>
      <c r="E57" s="8"/>
      <c r="F57" s="17">
        <v>6</v>
      </c>
      <c r="G57" s="18">
        <f>F57-B57</f>
        <v>5</v>
      </c>
    </row>
    <row r="58" spans="1:7" x14ac:dyDescent="0.25">
      <c r="A58" s="20" t="s">
        <v>102</v>
      </c>
      <c r="B58" s="21">
        <f>SUM(C58:D59)</f>
        <v>2</v>
      </c>
      <c r="C58" s="22">
        <v>0</v>
      </c>
      <c r="D58" s="17">
        <v>1</v>
      </c>
      <c r="E58" s="7" t="s">
        <v>75</v>
      </c>
      <c r="F58" s="22">
        <v>35</v>
      </c>
      <c r="G58" s="23">
        <v>43</v>
      </c>
    </row>
    <row r="59" spans="1:7" ht="23.25" customHeight="1" x14ac:dyDescent="0.25">
      <c r="A59" s="20"/>
      <c r="B59" s="21"/>
      <c r="C59" s="22"/>
      <c r="D59" s="17">
        <v>1</v>
      </c>
      <c r="E59" s="7" t="s">
        <v>76</v>
      </c>
      <c r="F59" s="22"/>
      <c r="G59" s="23"/>
    </row>
    <row r="60" spans="1:7" ht="30.75" customHeight="1" x14ac:dyDescent="0.25">
      <c r="A60" s="20" t="s">
        <v>38</v>
      </c>
      <c r="B60" s="21">
        <f>SUM(C60:D61)</f>
        <v>2</v>
      </c>
      <c r="C60" s="22">
        <v>0</v>
      </c>
      <c r="D60" s="17">
        <v>1</v>
      </c>
      <c r="E60" s="8" t="s">
        <v>79</v>
      </c>
      <c r="F60" s="22">
        <v>25</v>
      </c>
      <c r="G60" s="23">
        <v>25</v>
      </c>
    </row>
    <row r="61" spans="1:7" x14ac:dyDescent="0.25">
      <c r="A61" s="20"/>
      <c r="B61" s="21"/>
      <c r="C61" s="22"/>
      <c r="D61" s="17">
        <v>1</v>
      </c>
      <c r="E61" s="7" t="s">
        <v>75</v>
      </c>
      <c r="F61" s="22"/>
      <c r="G61" s="23"/>
    </row>
    <row r="62" spans="1:7" ht="22.5" x14ac:dyDescent="0.25">
      <c r="A62" s="20" t="s">
        <v>20</v>
      </c>
      <c r="B62" s="21">
        <f>SUM(C62:D64)</f>
        <v>4</v>
      </c>
      <c r="C62" s="22">
        <v>0</v>
      </c>
      <c r="D62" s="17">
        <v>1</v>
      </c>
      <c r="E62" s="8" t="s">
        <v>79</v>
      </c>
      <c r="F62" s="22">
        <v>24</v>
      </c>
      <c r="G62" s="23">
        <f>F62-B62</f>
        <v>20</v>
      </c>
    </row>
    <row r="63" spans="1:7" ht="26.25" customHeight="1" x14ac:dyDescent="0.25">
      <c r="A63" s="20"/>
      <c r="B63" s="21"/>
      <c r="C63" s="22"/>
      <c r="D63" s="17">
        <v>2</v>
      </c>
      <c r="E63" s="7" t="s">
        <v>75</v>
      </c>
      <c r="F63" s="22"/>
      <c r="G63" s="23"/>
    </row>
    <row r="64" spans="1:7" ht="21" customHeight="1" x14ac:dyDescent="0.25">
      <c r="A64" s="20"/>
      <c r="B64" s="21"/>
      <c r="C64" s="22"/>
      <c r="D64" s="17">
        <v>1</v>
      </c>
      <c r="E64" s="7" t="s">
        <v>83</v>
      </c>
      <c r="F64" s="22"/>
      <c r="G64" s="23"/>
    </row>
    <row r="65" spans="1:7" ht="15.75" x14ac:dyDescent="0.25">
      <c r="A65" s="15" t="s">
        <v>66</v>
      </c>
      <c r="B65" s="16">
        <f>SUM(C65:D65)</f>
        <v>0</v>
      </c>
      <c r="C65" s="17">
        <v>0</v>
      </c>
      <c r="D65" s="17">
        <v>0</v>
      </c>
      <c r="E65" s="8"/>
      <c r="F65" s="17">
        <v>5</v>
      </c>
      <c r="G65" s="18">
        <f>F65-B65</f>
        <v>5</v>
      </c>
    </row>
    <row r="66" spans="1:7" ht="15.75" x14ac:dyDescent="0.25">
      <c r="A66" s="15" t="s">
        <v>39</v>
      </c>
      <c r="B66" s="16">
        <f>SUM(C66:D66)</f>
        <v>2</v>
      </c>
      <c r="C66" s="17">
        <v>0</v>
      </c>
      <c r="D66" s="17">
        <v>2</v>
      </c>
      <c r="E66" s="7" t="s">
        <v>75</v>
      </c>
      <c r="F66" s="17">
        <v>6</v>
      </c>
      <c r="G66" s="18">
        <f>F66-B66</f>
        <v>4</v>
      </c>
    </row>
    <row r="67" spans="1:7" ht="27.75" customHeight="1" x14ac:dyDescent="0.25">
      <c r="A67" s="20" t="s">
        <v>41</v>
      </c>
      <c r="B67" s="21">
        <f>SUM(C67:D68)</f>
        <v>2</v>
      </c>
      <c r="C67" s="22">
        <v>0</v>
      </c>
      <c r="D67" s="17">
        <v>1</v>
      </c>
      <c r="E67" s="8" t="s">
        <v>79</v>
      </c>
      <c r="F67" s="22">
        <v>20</v>
      </c>
      <c r="G67" s="23">
        <f>F67-B67</f>
        <v>18</v>
      </c>
    </row>
    <row r="68" spans="1:7" ht="20.25" customHeight="1" x14ac:dyDescent="0.25">
      <c r="A68" s="20"/>
      <c r="B68" s="21"/>
      <c r="C68" s="22"/>
      <c r="D68" s="17">
        <v>1</v>
      </c>
      <c r="E68" s="7" t="s">
        <v>75</v>
      </c>
      <c r="F68" s="22"/>
      <c r="G68" s="23"/>
    </row>
    <row r="69" spans="1:7" ht="15.75" x14ac:dyDescent="0.25">
      <c r="A69" s="15" t="s">
        <v>43</v>
      </c>
      <c r="B69" s="16">
        <f>SUM(C69:D69)</f>
        <v>0</v>
      </c>
      <c r="C69" s="17">
        <v>0</v>
      </c>
      <c r="D69" s="17">
        <v>0</v>
      </c>
      <c r="E69" s="8"/>
      <c r="F69" s="17">
        <v>10</v>
      </c>
      <c r="G69" s="18">
        <v>12</v>
      </c>
    </row>
    <row r="70" spans="1:7" ht="15.75" x14ac:dyDescent="0.25">
      <c r="A70" s="15" t="s">
        <v>35</v>
      </c>
      <c r="B70" s="16">
        <f>SUM(C70:D70)</f>
        <v>0</v>
      </c>
      <c r="C70" s="17">
        <v>0</v>
      </c>
      <c r="D70" s="17">
        <v>0</v>
      </c>
      <c r="E70" s="8"/>
      <c r="F70" s="17">
        <v>2</v>
      </c>
      <c r="G70" s="18">
        <f>F70-B70</f>
        <v>2</v>
      </c>
    </row>
    <row r="71" spans="1:7" ht="24" customHeight="1" x14ac:dyDescent="0.25">
      <c r="A71" s="20" t="s">
        <v>21</v>
      </c>
      <c r="B71" s="21">
        <f>SUM(C71:D72)</f>
        <v>2</v>
      </c>
      <c r="C71" s="22">
        <v>0</v>
      </c>
      <c r="D71" s="17">
        <v>1</v>
      </c>
      <c r="E71" s="7" t="s">
        <v>75</v>
      </c>
      <c r="F71" s="22">
        <v>20</v>
      </c>
      <c r="G71" s="23">
        <f>F71-B71</f>
        <v>18</v>
      </c>
    </row>
    <row r="72" spans="1:7" ht="24" customHeight="1" x14ac:dyDescent="0.25">
      <c r="A72" s="20"/>
      <c r="B72" s="21"/>
      <c r="C72" s="22"/>
      <c r="D72" s="17">
        <v>1</v>
      </c>
      <c r="E72" s="8" t="s">
        <v>90</v>
      </c>
      <c r="F72" s="22"/>
      <c r="G72" s="23"/>
    </row>
    <row r="73" spans="1:7" ht="28.5" customHeight="1" x14ac:dyDescent="0.25">
      <c r="A73" s="15" t="s">
        <v>47</v>
      </c>
      <c r="B73" s="16">
        <f t="shared" ref="B73:B78" si="4">SUM(C73:D73)</f>
        <v>1</v>
      </c>
      <c r="C73" s="17">
        <v>0</v>
      </c>
      <c r="D73" s="17">
        <v>1</v>
      </c>
      <c r="E73" s="7" t="s">
        <v>83</v>
      </c>
      <c r="F73" s="17">
        <v>10</v>
      </c>
      <c r="G73" s="18">
        <f t="shared" ref="G73:G79" si="5">F73-B73</f>
        <v>9</v>
      </c>
    </row>
    <row r="74" spans="1:7" ht="15.75" x14ac:dyDescent="0.25">
      <c r="A74" s="15" t="s">
        <v>22</v>
      </c>
      <c r="B74" s="16">
        <f t="shared" si="4"/>
        <v>2</v>
      </c>
      <c r="C74" s="17">
        <v>2</v>
      </c>
      <c r="D74" s="17">
        <v>0</v>
      </c>
      <c r="E74" s="8"/>
      <c r="F74" s="17">
        <v>10</v>
      </c>
      <c r="G74" s="18">
        <f t="shared" si="5"/>
        <v>8</v>
      </c>
    </row>
    <row r="75" spans="1:7" ht="15.75" x14ac:dyDescent="0.25">
      <c r="A75" s="15" t="s">
        <v>49</v>
      </c>
      <c r="B75" s="16">
        <f t="shared" si="4"/>
        <v>1</v>
      </c>
      <c r="C75" s="17">
        <v>0</v>
      </c>
      <c r="D75" s="17">
        <v>1</v>
      </c>
      <c r="E75" s="7" t="s">
        <v>75</v>
      </c>
      <c r="F75" s="17">
        <v>2</v>
      </c>
      <c r="G75" s="18">
        <f t="shared" si="5"/>
        <v>1</v>
      </c>
    </row>
    <row r="76" spans="1:7" ht="15.75" x14ac:dyDescent="0.25">
      <c r="A76" s="15" t="s">
        <v>12</v>
      </c>
      <c r="B76" s="16">
        <f t="shared" si="4"/>
        <v>1</v>
      </c>
      <c r="C76" s="17">
        <v>1</v>
      </c>
      <c r="D76" s="17">
        <v>0</v>
      </c>
      <c r="E76" s="8"/>
      <c r="F76" s="17">
        <v>2</v>
      </c>
      <c r="G76" s="18">
        <f t="shared" si="5"/>
        <v>1</v>
      </c>
    </row>
    <row r="77" spans="1:7" ht="22.5" customHeight="1" x14ac:dyDescent="0.25">
      <c r="A77" s="15" t="s">
        <v>28</v>
      </c>
      <c r="B77" s="16">
        <f t="shared" si="4"/>
        <v>2</v>
      </c>
      <c r="C77" s="17">
        <v>1</v>
      </c>
      <c r="D77" s="17">
        <v>1</v>
      </c>
      <c r="E77" s="7" t="s">
        <v>80</v>
      </c>
      <c r="F77" s="17">
        <v>2</v>
      </c>
      <c r="G77" s="18">
        <f t="shared" si="5"/>
        <v>0</v>
      </c>
    </row>
    <row r="78" spans="1:7" ht="42" customHeight="1" x14ac:dyDescent="0.25">
      <c r="A78" s="15" t="s">
        <v>56</v>
      </c>
      <c r="B78" s="16">
        <f t="shared" si="4"/>
        <v>2</v>
      </c>
      <c r="C78" s="17">
        <v>2</v>
      </c>
      <c r="D78" s="17">
        <v>0</v>
      </c>
      <c r="E78" s="8"/>
      <c r="F78" s="17">
        <v>5</v>
      </c>
      <c r="G78" s="18">
        <f t="shared" si="5"/>
        <v>3</v>
      </c>
    </row>
    <row r="79" spans="1:7" ht="26.25" customHeight="1" x14ac:dyDescent="0.25">
      <c r="A79" s="20" t="s">
        <v>103</v>
      </c>
      <c r="B79" s="21">
        <f>SUM(C79:D81)</f>
        <v>4</v>
      </c>
      <c r="C79" s="22">
        <v>0</v>
      </c>
      <c r="D79" s="17">
        <v>1</v>
      </c>
      <c r="E79" s="8" t="s">
        <v>91</v>
      </c>
      <c r="F79" s="22">
        <v>24</v>
      </c>
      <c r="G79" s="23">
        <f t="shared" si="5"/>
        <v>20</v>
      </c>
    </row>
    <row r="80" spans="1:7" ht="22.5" x14ac:dyDescent="0.25">
      <c r="A80" s="20"/>
      <c r="B80" s="21"/>
      <c r="C80" s="22"/>
      <c r="D80" s="17">
        <v>1</v>
      </c>
      <c r="E80" s="8" t="s">
        <v>79</v>
      </c>
      <c r="F80" s="22"/>
      <c r="G80" s="23"/>
    </row>
    <row r="81" spans="1:7" x14ac:dyDescent="0.25">
      <c r="A81" s="20"/>
      <c r="B81" s="21"/>
      <c r="C81" s="22"/>
      <c r="D81" s="17">
        <v>2</v>
      </c>
      <c r="E81" s="7" t="s">
        <v>75</v>
      </c>
      <c r="F81" s="22"/>
      <c r="G81" s="23"/>
    </row>
    <row r="82" spans="1:7" ht="30" customHeight="1" x14ac:dyDescent="0.25">
      <c r="A82" s="15" t="s">
        <v>51</v>
      </c>
      <c r="B82" s="16">
        <f>SUM(C82:D82)</f>
        <v>2</v>
      </c>
      <c r="C82" s="17">
        <v>1</v>
      </c>
      <c r="D82" s="17">
        <v>1</v>
      </c>
      <c r="E82" s="7" t="s">
        <v>77</v>
      </c>
      <c r="F82" s="17">
        <v>4</v>
      </c>
      <c r="G82" s="18">
        <v>5</v>
      </c>
    </row>
    <row r="83" spans="1:7" ht="15.75" x14ac:dyDescent="0.25">
      <c r="A83" s="15" t="s">
        <v>60</v>
      </c>
      <c r="B83" s="16">
        <f>SUM(C83:D83)</f>
        <v>0</v>
      </c>
      <c r="C83" s="17">
        <v>0</v>
      </c>
      <c r="D83" s="17">
        <v>0</v>
      </c>
      <c r="E83" s="8"/>
      <c r="F83" s="17">
        <v>2</v>
      </c>
      <c r="G83" s="18">
        <f>F83-B83</f>
        <v>2</v>
      </c>
    </row>
    <row r="84" spans="1:7" ht="24.75" customHeight="1" x14ac:dyDescent="0.25">
      <c r="A84" s="15" t="s">
        <v>45</v>
      </c>
      <c r="B84" s="16">
        <f>SUM(C84:D84)</f>
        <v>0</v>
      </c>
      <c r="C84" s="17">
        <v>0</v>
      </c>
      <c r="D84" s="17">
        <v>0</v>
      </c>
      <c r="E84" s="8"/>
      <c r="F84" s="17">
        <v>1</v>
      </c>
      <c r="G84" s="18">
        <f>F84-B84</f>
        <v>1</v>
      </c>
    </row>
    <row r="85" spans="1:7" ht="46.5" customHeight="1" x14ac:dyDescent="0.25">
      <c r="A85" s="15" t="s">
        <v>48</v>
      </c>
      <c r="B85" s="16">
        <f>SUM(C85:D85)</f>
        <v>0</v>
      </c>
      <c r="C85" s="17">
        <v>0</v>
      </c>
      <c r="D85" s="17">
        <v>0</v>
      </c>
      <c r="E85" s="8"/>
      <c r="F85" s="17">
        <v>5</v>
      </c>
      <c r="G85" s="18">
        <f>F85-B85</f>
        <v>5</v>
      </c>
    </row>
    <row r="86" spans="1:7" ht="22.5" x14ac:dyDescent="0.25">
      <c r="A86" s="20" t="s">
        <v>36</v>
      </c>
      <c r="B86" s="21">
        <f>SUM(C86:D87)</f>
        <v>2</v>
      </c>
      <c r="C86" s="22">
        <v>0</v>
      </c>
      <c r="D86" s="17">
        <v>1</v>
      </c>
      <c r="E86" s="7" t="s">
        <v>87</v>
      </c>
      <c r="F86" s="22">
        <v>18</v>
      </c>
      <c r="G86" s="23">
        <f>F86-B86</f>
        <v>16</v>
      </c>
    </row>
    <row r="87" spans="1:7" ht="22.5" x14ac:dyDescent="0.25">
      <c r="A87" s="20"/>
      <c r="B87" s="21"/>
      <c r="C87" s="22"/>
      <c r="D87" s="17">
        <v>1</v>
      </c>
      <c r="E87" s="7" t="s">
        <v>74</v>
      </c>
      <c r="F87" s="22"/>
      <c r="G87" s="23"/>
    </row>
    <row r="88" spans="1:7" ht="28.5" customHeight="1" x14ac:dyDescent="0.25">
      <c r="A88" s="15" t="s">
        <v>52</v>
      </c>
      <c r="B88" s="16">
        <f t="shared" ref="B88:B94" si="6">SUM(C88:D88)</f>
        <v>2</v>
      </c>
      <c r="C88" s="17">
        <v>0</v>
      </c>
      <c r="D88" s="17">
        <v>2</v>
      </c>
      <c r="E88" s="7" t="s">
        <v>75</v>
      </c>
      <c r="F88" s="17">
        <v>5</v>
      </c>
      <c r="G88" s="18">
        <f t="shared" ref="G88:G95" si="7">F88-B88</f>
        <v>3</v>
      </c>
    </row>
    <row r="89" spans="1:7" ht="44.25" customHeight="1" x14ac:dyDescent="0.25">
      <c r="A89" s="15" t="s">
        <v>46</v>
      </c>
      <c r="B89" s="16">
        <f t="shared" si="6"/>
        <v>0</v>
      </c>
      <c r="C89" s="17">
        <v>0</v>
      </c>
      <c r="D89" s="17">
        <v>0</v>
      </c>
      <c r="E89" s="8"/>
      <c r="F89" s="17">
        <v>2</v>
      </c>
      <c r="G89" s="18">
        <f t="shared" si="7"/>
        <v>2</v>
      </c>
    </row>
    <row r="90" spans="1:7" ht="15.75" x14ac:dyDescent="0.25">
      <c r="A90" s="15" t="s">
        <v>104</v>
      </c>
      <c r="B90" s="16">
        <f t="shared" si="6"/>
        <v>1</v>
      </c>
      <c r="C90" s="17">
        <v>1</v>
      </c>
      <c r="D90" s="17">
        <v>0</v>
      </c>
      <c r="E90" s="8"/>
      <c r="F90" s="17">
        <v>5</v>
      </c>
      <c r="G90" s="18">
        <f t="shared" si="7"/>
        <v>4</v>
      </c>
    </row>
    <row r="91" spans="1:7" ht="25.5" x14ac:dyDescent="0.25">
      <c r="A91" s="15" t="s">
        <v>105</v>
      </c>
      <c r="B91" s="16">
        <f t="shared" si="6"/>
        <v>1</v>
      </c>
      <c r="C91" s="17">
        <v>0</v>
      </c>
      <c r="D91" s="17">
        <v>1</v>
      </c>
      <c r="E91" s="7" t="s">
        <v>81</v>
      </c>
      <c r="F91" s="17">
        <v>12</v>
      </c>
      <c r="G91" s="18">
        <f t="shared" si="7"/>
        <v>11</v>
      </c>
    </row>
    <row r="92" spans="1:7" ht="25.5" x14ac:dyDescent="0.25">
      <c r="A92" s="15" t="s">
        <v>106</v>
      </c>
      <c r="B92" s="16">
        <f t="shared" si="6"/>
        <v>2</v>
      </c>
      <c r="C92" s="17">
        <v>0</v>
      </c>
      <c r="D92" s="17">
        <v>2</v>
      </c>
      <c r="E92" s="7" t="s">
        <v>78</v>
      </c>
      <c r="F92" s="17">
        <v>15</v>
      </c>
      <c r="G92" s="18">
        <v>18</v>
      </c>
    </row>
    <row r="93" spans="1:7" ht="25.5" x14ac:dyDescent="0.25">
      <c r="A93" s="15" t="s">
        <v>107</v>
      </c>
      <c r="B93" s="16">
        <f t="shared" si="6"/>
        <v>4</v>
      </c>
      <c r="C93" s="17">
        <v>4</v>
      </c>
      <c r="D93" s="17">
        <v>0</v>
      </c>
      <c r="E93" s="8"/>
      <c r="F93" s="17">
        <v>34</v>
      </c>
      <c r="G93" s="18">
        <v>41</v>
      </c>
    </row>
    <row r="94" spans="1:7" ht="22.5" x14ac:dyDescent="0.25">
      <c r="A94" s="15" t="s">
        <v>108</v>
      </c>
      <c r="B94" s="16">
        <f t="shared" si="6"/>
        <v>2</v>
      </c>
      <c r="C94" s="17">
        <v>0</v>
      </c>
      <c r="D94" s="17">
        <v>2</v>
      </c>
      <c r="E94" s="7" t="s">
        <v>78</v>
      </c>
      <c r="F94" s="17">
        <v>3</v>
      </c>
      <c r="G94" s="18">
        <f t="shared" si="7"/>
        <v>1</v>
      </c>
    </row>
    <row r="95" spans="1:7" ht="35.25" customHeight="1" x14ac:dyDescent="0.25">
      <c r="A95" s="20" t="s">
        <v>53</v>
      </c>
      <c r="B95" s="21">
        <f>SUM(C95:D96)</f>
        <v>2</v>
      </c>
      <c r="C95" s="22">
        <v>0</v>
      </c>
      <c r="D95" s="17">
        <v>1</v>
      </c>
      <c r="E95" s="7" t="s">
        <v>75</v>
      </c>
      <c r="F95" s="22">
        <v>4</v>
      </c>
      <c r="G95" s="23">
        <f t="shared" si="7"/>
        <v>2</v>
      </c>
    </row>
    <row r="96" spans="1:7" ht="24" customHeight="1" x14ac:dyDescent="0.25">
      <c r="A96" s="20"/>
      <c r="B96" s="21"/>
      <c r="C96" s="22"/>
      <c r="D96" s="17">
        <v>1</v>
      </c>
      <c r="E96" s="7" t="s">
        <v>83</v>
      </c>
      <c r="F96" s="22"/>
      <c r="G96" s="23"/>
    </row>
    <row r="97" spans="1:7" ht="15.75" x14ac:dyDescent="0.25">
      <c r="A97" s="15" t="s">
        <v>4</v>
      </c>
      <c r="B97" s="16">
        <f t="shared" ref="B97:B106" si="8">SUM(C97:D97)</f>
        <v>2</v>
      </c>
      <c r="C97" s="17">
        <v>0</v>
      </c>
      <c r="D97" s="17">
        <v>2</v>
      </c>
      <c r="E97" s="7" t="s">
        <v>75</v>
      </c>
      <c r="F97" s="17">
        <v>28</v>
      </c>
      <c r="G97" s="18">
        <f t="shared" ref="G97:G107" si="9">F97-B97</f>
        <v>26</v>
      </c>
    </row>
    <row r="98" spans="1:7" ht="15.75" x14ac:dyDescent="0.25">
      <c r="A98" s="15" t="s">
        <v>57</v>
      </c>
      <c r="B98" s="16">
        <f t="shared" si="8"/>
        <v>0</v>
      </c>
      <c r="C98" s="17">
        <v>0</v>
      </c>
      <c r="D98" s="17">
        <v>0</v>
      </c>
      <c r="E98" s="8"/>
      <c r="F98" s="17">
        <v>1</v>
      </c>
      <c r="G98" s="18">
        <f t="shared" si="9"/>
        <v>1</v>
      </c>
    </row>
    <row r="99" spans="1:7" ht="22.5" x14ac:dyDescent="0.25">
      <c r="A99" s="15" t="s">
        <v>61</v>
      </c>
      <c r="B99" s="16">
        <f t="shared" si="8"/>
        <v>1</v>
      </c>
      <c r="C99" s="17">
        <v>0</v>
      </c>
      <c r="D99" s="17">
        <v>1</v>
      </c>
      <c r="E99" s="7" t="s">
        <v>74</v>
      </c>
      <c r="F99" s="17">
        <v>20</v>
      </c>
      <c r="G99" s="18">
        <f t="shared" si="9"/>
        <v>19</v>
      </c>
    </row>
    <row r="100" spans="1:7" ht="15.75" x14ac:dyDescent="0.25">
      <c r="A100" s="15" t="s">
        <v>23</v>
      </c>
      <c r="B100" s="16">
        <f t="shared" si="8"/>
        <v>2</v>
      </c>
      <c r="C100" s="17">
        <v>0</v>
      </c>
      <c r="D100" s="17">
        <v>2</v>
      </c>
      <c r="E100" s="7" t="s">
        <v>75</v>
      </c>
      <c r="F100" s="17">
        <v>25</v>
      </c>
      <c r="G100" s="18">
        <f t="shared" si="9"/>
        <v>23</v>
      </c>
    </row>
    <row r="101" spans="1:7" ht="22.5" x14ac:dyDescent="0.25">
      <c r="A101" s="15" t="s">
        <v>58</v>
      </c>
      <c r="B101" s="16">
        <f t="shared" si="8"/>
        <v>1</v>
      </c>
      <c r="C101" s="17">
        <v>0</v>
      </c>
      <c r="D101" s="17">
        <v>1</v>
      </c>
      <c r="E101" s="7" t="s">
        <v>87</v>
      </c>
      <c r="F101" s="17">
        <v>4</v>
      </c>
      <c r="G101" s="18">
        <f t="shared" si="9"/>
        <v>3</v>
      </c>
    </row>
    <row r="102" spans="1:7" ht="27.75" customHeight="1" x14ac:dyDescent="0.25">
      <c r="A102" s="15" t="s">
        <v>31</v>
      </c>
      <c r="B102" s="16">
        <f t="shared" si="8"/>
        <v>1</v>
      </c>
      <c r="C102" s="17">
        <v>0</v>
      </c>
      <c r="D102" s="17">
        <v>1</v>
      </c>
      <c r="E102" s="7" t="s">
        <v>76</v>
      </c>
      <c r="F102" s="17">
        <v>21</v>
      </c>
      <c r="G102" s="18">
        <f t="shared" si="9"/>
        <v>20</v>
      </c>
    </row>
    <row r="103" spans="1:7" ht="27.75" customHeight="1" x14ac:dyDescent="0.25">
      <c r="A103" s="15" t="s">
        <v>59</v>
      </c>
      <c r="B103" s="16">
        <f t="shared" si="8"/>
        <v>1</v>
      </c>
      <c r="C103" s="17">
        <v>0</v>
      </c>
      <c r="D103" s="17">
        <v>1</v>
      </c>
      <c r="E103" s="7" t="s">
        <v>76</v>
      </c>
      <c r="F103" s="17">
        <v>33</v>
      </c>
      <c r="G103" s="18">
        <f t="shared" si="9"/>
        <v>32</v>
      </c>
    </row>
    <row r="104" spans="1:7" s="4" customFormat="1" ht="29.25" customHeight="1" x14ac:dyDescent="0.25">
      <c r="A104" s="15" t="s">
        <v>109</v>
      </c>
      <c r="B104" s="16">
        <f t="shared" si="8"/>
        <v>2</v>
      </c>
      <c r="C104" s="17">
        <v>2</v>
      </c>
      <c r="D104" s="17">
        <v>0</v>
      </c>
      <c r="E104" s="8"/>
      <c r="F104" s="17">
        <v>6</v>
      </c>
      <c r="G104" s="18">
        <f t="shared" si="9"/>
        <v>4</v>
      </c>
    </row>
    <row r="105" spans="1:7" s="4" customFormat="1" ht="37.5" customHeight="1" x14ac:dyDescent="0.25">
      <c r="A105" s="15" t="s">
        <v>62</v>
      </c>
      <c r="B105" s="16">
        <f t="shared" si="8"/>
        <v>1</v>
      </c>
      <c r="C105" s="17">
        <v>0</v>
      </c>
      <c r="D105" s="17">
        <v>1</v>
      </c>
      <c r="E105" s="7" t="s">
        <v>75</v>
      </c>
      <c r="F105" s="17">
        <v>10</v>
      </c>
      <c r="G105" s="18">
        <f t="shared" si="9"/>
        <v>9</v>
      </c>
    </row>
    <row r="106" spans="1:7" s="4" customFormat="1" ht="33.75" customHeight="1" x14ac:dyDescent="0.25">
      <c r="A106" s="15" t="s">
        <v>110</v>
      </c>
      <c r="B106" s="16">
        <f t="shared" si="8"/>
        <v>1</v>
      </c>
      <c r="C106" s="17">
        <v>1</v>
      </c>
      <c r="D106" s="17">
        <v>0</v>
      </c>
      <c r="E106" s="8"/>
      <c r="F106" s="17">
        <v>12</v>
      </c>
      <c r="G106" s="18">
        <f t="shared" si="9"/>
        <v>11</v>
      </c>
    </row>
    <row r="107" spans="1:7" s="4" customFormat="1" ht="22.5" x14ac:dyDescent="0.25">
      <c r="A107" s="20" t="s">
        <v>16</v>
      </c>
      <c r="B107" s="21">
        <f>SUM(C107:D110)</f>
        <v>6</v>
      </c>
      <c r="C107" s="22">
        <v>0</v>
      </c>
      <c r="D107" s="17">
        <v>1</v>
      </c>
      <c r="E107" s="8" t="s">
        <v>79</v>
      </c>
      <c r="F107" s="22">
        <v>73</v>
      </c>
      <c r="G107" s="23">
        <f t="shared" si="9"/>
        <v>67</v>
      </c>
    </row>
    <row r="108" spans="1:7" s="4" customFormat="1" ht="17.25" x14ac:dyDescent="0.25">
      <c r="A108" s="20"/>
      <c r="B108" s="21"/>
      <c r="C108" s="22"/>
      <c r="D108" s="17">
        <v>3</v>
      </c>
      <c r="E108" s="7" t="s">
        <v>75</v>
      </c>
      <c r="F108" s="22"/>
      <c r="G108" s="23"/>
    </row>
    <row r="109" spans="1:7" s="4" customFormat="1" ht="22.5" x14ac:dyDescent="0.25">
      <c r="A109" s="20"/>
      <c r="B109" s="21"/>
      <c r="C109" s="22"/>
      <c r="D109" s="17">
        <v>1</v>
      </c>
      <c r="E109" s="8" t="s">
        <v>89</v>
      </c>
      <c r="F109" s="22"/>
      <c r="G109" s="23"/>
    </row>
    <row r="110" spans="1:7" s="4" customFormat="1" ht="22.5" x14ac:dyDescent="0.25">
      <c r="A110" s="20"/>
      <c r="B110" s="21"/>
      <c r="C110" s="22"/>
      <c r="D110" s="17">
        <v>1</v>
      </c>
      <c r="E110" s="7" t="s">
        <v>77</v>
      </c>
      <c r="F110" s="22"/>
      <c r="G110" s="23"/>
    </row>
    <row r="111" spans="1:7" ht="15.75" x14ac:dyDescent="0.25">
      <c r="A111" s="15" t="s">
        <v>111</v>
      </c>
      <c r="B111" s="16">
        <f>SUM(C111:D111)</f>
        <v>2</v>
      </c>
      <c r="C111" s="17">
        <v>2</v>
      </c>
      <c r="D111" s="17">
        <v>0</v>
      </c>
      <c r="E111" s="8"/>
      <c r="F111" s="17">
        <v>16</v>
      </c>
      <c r="G111" s="18">
        <f>F111-B111</f>
        <v>14</v>
      </c>
    </row>
    <row r="112" spans="1:7" ht="135.75" customHeight="1" x14ac:dyDescent="0.25">
      <c r="A112" s="15" t="s">
        <v>63</v>
      </c>
      <c r="B112" s="16">
        <f>SUM(C112:D112)</f>
        <v>1</v>
      </c>
      <c r="C112" s="17">
        <v>0</v>
      </c>
      <c r="D112" s="17">
        <v>1</v>
      </c>
      <c r="E112" s="7" t="s">
        <v>74</v>
      </c>
      <c r="F112" s="17">
        <v>15</v>
      </c>
      <c r="G112" s="18">
        <f>F112-B112</f>
        <v>14</v>
      </c>
    </row>
    <row r="113" spans="1:7" ht="48.75" customHeight="1" x14ac:dyDescent="0.25">
      <c r="A113" s="15" t="s">
        <v>64</v>
      </c>
      <c r="B113" s="16">
        <f>SUM(C113:D113)</f>
        <v>1</v>
      </c>
      <c r="C113" s="17">
        <v>1</v>
      </c>
      <c r="D113" s="17">
        <v>0</v>
      </c>
      <c r="E113" s="8"/>
      <c r="F113" s="17">
        <v>10</v>
      </c>
      <c r="G113" s="18">
        <f>F113-B113</f>
        <v>9</v>
      </c>
    </row>
    <row r="114" spans="1:7" ht="22.5" x14ac:dyDescent="0.25">
      <c r="A114" s="32" t="s">
        <v>13</v>
      </c>
      <c r="B114" s="34">
        <v>2</v>
      </c>
      <c r="C114" s="36">
        <v>0</v>
      </c>
      <c r="D114" s="17">
        <v>1</v>
      </c>
      <c r="E114" s="7" t="s">
        <v>112</v>
      </c>
      <c r="F114" s="36">
        <v>20</v>
      </c>
      <c r="G114" s="38">
        <f>F114-B114</f>
        <v>18</v>
      </c>
    </row>
    <row r="115" spans="1:7" ht="22.5" x14ac:dyDescent="0.25">
      <c r="A115" s="33"/>
      <c r="B115" s="35"/>
      <c r="C115" s="37"/>
      <c r="D115" s="17">
        <v>1</v>
      </c>
      <c r="E115" s="7" t="s">
        <v>113</v>
      </c>
      <c r="F115" s="37"/>
      <c r="G115" s="39"/>
    </row>
    <row r="116" spans="1:7" ht="16.5" thickBot="1" x14ac:dyDescent="0.3">
      <c r="A116" s="11" t="s">
        <v>68</v>
      </c>
      <c r="B116" s="12">
        <f>SUM(B5:B114)</f>
        <v>140</v>
      </c>
      <c r="C116" s="13">
        <f>SUM(C5:C114)</f>
        <v>39</v>
      </c>
      <c r="D116" s="13">
        <f>SUM(D5:D115)</f>
        <v>101</v>
      </c>
      <c r="E116" s="13"/>
      <c r="F116" s="13">
        <f>SUM(F5:F114)</f>
        <v>984</v>
      </c>
      <c r="G116" s="14">
        <f>SUM(G5:G114)</f>
        <v>877</v>
      </c>
    </row>
    <row r="118" spans="1:7" ht="57" customHeight="1" x14ac:dyDescent="0.25">
      <c r="A118" s="40" t="s">
        <v>115</v>
      </c>
      <c r="B118" s="40"/>
      <c r="C118" s="40"/>
      <c r="D118" s="40"/>
      <c r="E118" s="40"/>
      <c r="F118" s="40"/>
      <c r="G118" s="40"/>
    </row>
    <row r="119" spans="1:7" ht="40.5" customHeight="1" x14ac:dyDescent="0.25">
      <c r="A119" s="40" t="s">
        <v>116</v>
      </c>
      <c r="B119" s="40"/>
      <c r="C119" s="40"/>
      <c r="D119" s="40"/>
      <c r="E119" s="40"/>
      <c r="F119" s="40"/>
      <c r="G119" s="40"/>
    </row>
  </sheetData>
  <autoFilter ref="A4:G105"/>
  <mergeCells count="100">
    <mergeCell ref="A107:A110"/>
    <mergeCell ref="B107:B110"/>
    <mergeCell ref="C107:C110"/>
    <mergeCell ref="F107:F110"/>
    <mergeCell ref="G107:G110"/>
    <mergeCell ref="A95:A96"/>
    <mergeCell ref="B95:B96"/>
    <mergeCell ref="C95:C96"/>
    <mergeCell ref="F95:F96"/>
    <mergeCell ref="G95:G96"/>
    <mergeCell ref="A118:G118"/>
    <mergeCell ref="A119:G119"/>
    <mergeCell ref="A114:A115"/>
    <mergeCell ref="B114:B115"/>
    <mergeCell ref="C114:C115"/>
    <mergeCell ref="F114:F115"/>
    <mergeCell ref="G114:G115"/>
    <mergeCell ref="A79:A81"/>
    <mergeCell ref="B79:B81"/>
    <mergeCell ref="C79:C81"/>
    <mergeCell ref="F79:F81"/>
    <mergeCell ref="G79:G81"/>
    <mergeCell ref="A86:A87"/>
    <mergeCell ref="B86:B87"/>
    <mergeCell ref="C86:C87"/>
    <mergeCell ref="F86:F87"/>
    <mergeCell ref="G86:G87"/>
    <mergeCell ref="A62:A64"/>
    <mergeCell ref="B62:B64"/>
    <mergeCell ref="C62:C64"/>
    <mergeCell ref="F62:F64"/>
    <mergeCell ref="G62:G64"/>
    <mergeCell ref="A71:A72"/>
    <mergeCell ref="B71:B72"/>
    <mergeCell ref="C71:C72"/>
    <mergeCell ref="F71:F72"/>
    <mergeCell ref="G71:G72"/>
    <mergeCell ref="A60:A61"/>
    <mergeCell ref="B60:B61"/>
    <mergeCell ref="C60:C61"/>
    <mergeCell ref="F60:F61"/>
    <mergeCell ref="G60:G61"/>
    <mergeCell ref="A58:A59"/>
    <mergeCell ref="B58:B59"/>
    <mergeCell ref="C58:C59"/>
    <mergeCell ref="F58:F59"/>
    <mergeCell ref="G58:G59"/>
    <mergeCell ref="A54:A56"/>
    <mergeCell ref="B54:B56"/>
    <mergeCell ref="C54:C56"/>
    <mergeCell ref="F54:F56"/>
    <mergeCell ref="G54:G56"/>
    <mergeCell ref="A47:A49"/>
    <mergeCell ref="B47:B49"/>
    <mergeCell ref="C47:C49"/>
    <mergeCell ref="F47:F49"/>
    <mergeCell ref="G47:G49"/>
    <mergeCell ref="A44:A46"/>
    <mergeCell ref="B44:B46"/>
    <mergeCell ref="C44:C46"/>
    <mergeCell ref="F44:F46"/>
    <mergeCell ref="G44:G46"/>
    <mergeCell ref="A14:A15"/>
    <mergeCell ref="B14:B15"/>
    <mergeCell ref="C14:C15"/>
    <mergeCell ref="F14:F15"/>
    <mergeCell ref="G14:G15"/>
    <mergeCell ref="A31:A32"/>
    <mergeCell ref="B31:B32"/>
    <mergeCell ref="C31:C32"/>
    <mergeCell ref="F31:F32"/>
    <mergeCell ref="G31:G32"/>
    <mergeCell ref="A5:A8"/>
    <mergeCell ref="B5:B8"/>
    <mergeCell ref="C5:C8"/>
    <mergeCell ref="F5:F8"/>
    <mergeCell ref="G5:G8"/>
    <mergeCell ref="A10:A13"/>
    <mergeCell ref="B10:B13"/>
    <mergeCell ref="C10:C13"/>
    <mergeCell ref="F10:F13"/>
    <mergeCell ref="G10:G13"/>
    <mergeCell ref="A1:G1"/>
    <mergeCell ref="A2:G2"/>
    <mergeCell ref="A3:A4"/>
    <mergeCell ref="B3:B4"/>
    <mergeCell ref="C3:C4"/>
    <mergeCell ref="D3:E3"/>
    <mergeCell ref="F3:F4"/>
    <mergeCell ref="G3:G4"/>
    <mergeCell ref="A67:A68"/>
    <mergeCell ref="B67:B68"/>
    <mergeCell ref="C67:C68"/>
    <mergeCell ref="F67:F68"/>
    <mergeCell ref="G67:G68"/>
    <mergeCell ref="A33:A37"/>
    <mergeCell ref="B33:B37"/>
    <mergeCell ref="C33:C37"/>
    <mergeCell ref="F33:F37"/>
    <mergeCell ref="G33:G37"/>
  </mergeCells>
  <pageMargins left="0.23622047244094491" right="0.23622047244094491" top="0.23622047244094491" bottom="0.23622047244094491" header="0.23622047244094491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ОРДИНАТУРА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2016-08-09T08:53:27Z</dcterms:modified>
</cp:coreProperties>
</file>