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635" windowHeight="12270" firstSheet="1" activeTab="1"/>
  </bookViews>
  <sheets>
    <sheet name="Краткий СВОД по Магаданской обл" sheetId="5" r:id="rId1"/>
    <sheet name="развернутый по Магаданской обл" sheetId="1" r:id="rId2"/>
  </sheets>
  <definedNames>
    <definedName name="_xlnm._FilterDatabase" localSheetId="1" hidden="1">'развернутый по Магаданской обл'!$A$3:$X$42</definedName>
    <definedName name="Print_Titles" localSheetId="1">'развернутый по Магаданской обл'!$A:$A,'развернутый по Магаданской обл'!$3:$3</definedName>
    <definedName name="_xlnm.Print_Area" localSheetId="1">'развернутый по Магаданской обл'!$A$2:$R$42</definedName>
  </definedNames>
  <calcPr calcId="145621"/>
</workbook>
</file>

<file path=xl/calcChain.xml><?xml version="1.0" encoding="utf-8"?>
<calcChain xmlns="http://schemas.openxmlformats.org/spreadsheetml/2006/main">
  <c r="M4" i="1" l="1"/>
  <c r="M40" i="1"/>
  <c r="R4" i="1"/>
  <c r="R40" i="1"/>
  <c r="B5" i="1" l="1"/>
  <c r="B28" i="1" l="1"/>
  <c r="T5" i="5" l="1"/>
  <c r="S5" i="5"/>
  <c r="Q4" i="1"/>
  <c r="R5" i="5" s="1"/>
  <c r="P4" i="1"/>
  <c r="Q5" i="5" s="1"/>
  <c r="O4" i="1"/>
  <c r="P5" i="5" s="1"/>
  <c r="N4" i="1"/>
  <c r="O5" i="5" s="1"/>
  <c r="N5" i="5"/>
  <c r="L4" i="1"/>
  <c r="M5" i="5" s="1"/>
  <c r="K4" i="1"/>
  <c r="L5" i="5" s="1"/>
  <c r="K5" i="5"/>
  <c r="J4" i="1"/>
  <c r="J5" i="5" s="1"/>
  <c r="I4" i="1"/>
  <c r="I5" i="5" s="1"/>
  <c r="H4" i="1"/>
  <c r="H5" i="5" s="1"/>
  <c r="G4" i="1"/>
  <c r="F4" i="1"/>
  <c r="F5" i="5" s="1"/>
  <c r="E4" i="1"/>
  <c r="E5" i="5" s="1"/>
  <c r="D4" i="1"/>
  <c r="D5" i="5" s="1"/>
  <c r="C8" i="5"/>
  <c r="C40" i="1"/>
  <c r="C7" i="5" s="1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4" i="1"/>
  <c r="C5" i="5" s="1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C6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40" i="1"/>
  <c r="D7" i="5" s="1"/>
  <c r="E40" i="1"/>
  <c r="E7" i="5" s="1"/>
  <c r="F40" i="1"/>
  <c r="F7" i="5" s="1"/>
  <c r="G40" i="1"/>
  <c r="H40" i="1"/>
  <c r="I40" i="1"/>
  <c r="I7" i="5" s="1"/>
  <c r="J40" i="1"/>
  <c r="K40" i="1"/>
  <c r="L7" i="5" s="1"/>
  <c r="L40" i="1"/>
  <c r="M7" i="5" s="1"/>
  <c r="N7" i="5"/>
  <c r="N40" i="1"/>
  <c r="O7" i="5" s="1"/>
  <c r="O40" i="1"/>
  <c r="P7" i="5" s="1"/>
  <c r="P40" i="1"/>
  <c r="Q7" i="5" s="1"/>
  <c r="Q40" i="1"/>
  <c r="R7" i="5" s="1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G5" i="5" l="1"/>
  <c r="G4" i="5"/>
  <c r="J4" i="5"/>
  <c r="J7" i="5"/>
  <c r="Q4" i="5"/>
  <c r="Q8" i="5"/>
  <c r="H4" i="5"/>
  <c r="H7" i="5"/>
  <c r="S4" i="5"/>
  <c r="S7" i="5"/>
  <c r="K4" i="5"/>
  <c r="K7" i="5"/>
  <c r="G7" i="5"/>
  <c r="E4" i="5"/>
  <c r="P4" i="5"/>
  <c r="I4" i="5"/>
  <c r="O4" i="5"/>
  <c r="L4" i="5"/>
  <c r="R4" i="5"/>
  <c r="D4" i="5"/>
  <c r="M4" i="5"/>
  <c r="N4" i="5"/>
  <c r="F4" i="5"/>
  <c r="T4" i="5"/>
  <c r="B40" i="1"/>
  <c r="B7" i="5" s="1"/>
  <c r="B9" i="5"/>
  <c r="B8" i="5"/>
  <c r="B6" i="5"/>
  <c r="B15" i="1" l="1"/>
  <c r="B39" i="1" l="1"/>
  <c r="B38" i="1"/>
  <c r="B37" i="1"/>
  <c r="B36" i="1"/>
  <c r="B35" i="1"/>
  <c r="B34" i="1"/>
  <c r="B33" i="1"/>
  <c r="B32" i="1"/>
  <c r="B31" i="1"/>
  <c r="B30" i="1"/>
  <c r="B29" i="1"/>
  <c r="B27" i="1"/>
  <c r="B26" i="1"/>
  <c r="B25" i="1"/>
  <c r="B24" i="1"/>
  <c r="B23" i="1"/>
  <c r="B22" i="1"/>
  <c r="B21" i="1"/>
  <c r="B20" i="1"/>
  <c r="B19" i="1"/>
  <c r="B18" i="1"/>
  <c r="B17" i="1"/>
  <c r="B16" i="1"/>
  <c r="B14" i="1"/>
  <c r="B13" i="1"/>
  <c r="B12" i="1"/>
  <c r="B11" i="1"/>
  <c r="B10" i="1"/>
  <c r="B9" i="1"/>
  <c r="B8" i="1"/>
  <c r="B7" i="1"/>
  <c r="B6" i="1"/>
  <c r="B4" i="1" l="1"/>
  <c r="B5" i="5" s="1"/>
  <c r="B11" i="5" l="1"/>
  <c r="C10" i="5"/>
  <c r="B10" i="5" l="1"/>
  <c r="B4" i="5" l="1"/>
  <c r="C4" i="5"/>
</calcChain>
</file>

<file path=xl/sharedStrings.xml><?xml version="1.0" encoding="utf-8"?>
<sst xmlns="http://schemas.openxmlformats.org/spreadsheetml/2006/main" count="86" uniqueCount="81">
  <si>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</si>
  <si>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</si>
  <si>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</si>
  <si>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</si>
  <si>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</si>
  <si>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</si>
  <si>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</si>
  <si>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</si>
  <si>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</si>
  <si>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</si>
  <si>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</si>
  <si>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</si>
  <si>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</si>
  <si>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</si>
  <si>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</si>
  <si>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</si>
  <si>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</si>
  <si>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</si>
  <si>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</si>
  <si>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младшего персонала</t>
  </si>
  <si>
    <t>Врач акушер-гинеколог</t>
  </si>
  <si>
    <t xml:space="preserve">Врач анестезиолог-реаниматолог </t>
  </si>
  <si>
    <t>Врач-дерматовенеролог</t>
  </si>
  <si>
    <t>Врач-инфекционист</t>
  </si>
  <si>
    <t>Врач клинической лабораторной диагностики</t>
  </si>
  <si>
    <t>Врач-невролог</t>
  </si>
  <si>
    <t>Врач-неонатолог</t>
  </si>
  <si>
    <t>Врач-онколог</t>
  </si>
  <si>
    <t>Врач скорой медицинской помощи</t>
  </si>
  <si>
    <t>Врач-оториноларинголог</t>
  </si>
  <si>
    <t>Врач-офтальмолог</t>
  </si>
  <si>
    <t>Врач-педиатр</t>
  </si>
  <si>
    <t>Врач-педиатр участковый</t>
  </si>
  <si>
    <t xml:space="preserve">Врач-профпатолог </t>
  </si>
  <si>
    <t>Врач-психиатр</t>
  </si>
  <si>
    <t>Врач-психотерапевт</t>
  </si>
  <si>
    <t>Врач-рентгенолог</t>
  </si>
  <si>
    <t>Врач-стоматолог-детский</t>
  </si>
  <si>
    <t>Врач-статистик</t>
  </si>
  <si>
    <t>Врач-судебно-медицинский эксперт</t>
  </si>
  <si>
    <t>Врач-терапевт</t>
  </si>
  <si>
    <t>Врач-терапевт участковый</t>
  </si>
  <si>
    <t>Врач-травматолог-ортопед</t>
  </si>
  <si>
    <t>Врач ультразвуковой диагностики</t>
  </si>
  <si>
    <t>Врач-уролог</t>
  </si>
  <si>
    <t>Врач-физиотерапевт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</si>
  <si>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</si>
  <si>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</si>
  <si>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</si>
  <si>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</si>
  <si>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Врач-эндокринолог</t>
  </si>
  <si>
    <t>Врач-эпидемиолог</t>
  </si>
  <si>
    <t>Заместитель руководителя (начальника) медицинской организации</t>
  </si>
  <si>
    <t>Главный врач (начальник) медицинской организации</t>
  </si>
  <si>
    <t>Врач-офтальмолог (оперирующий)</t>
  </si>
  <si>
    <t>ГБУЗ «Магаданский областной центр охраны материнства и детства»</t>
  </si>
  <si>
    <t>врач-терапевт</t>
  </si>
  <si>
    <t>врач-акушер-гинеколог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</si>
  <si>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</si>
  <si>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</si>
  <si>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</si>
  <si>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</si>
  <si>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</si>
  <si>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</si>
  <si>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</si>
  <si>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</si>
  <si>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 xml:space="preserve">Вакантные  ставки врачей в медицинских организациях, подведомственных министерству здравоохранения и демографической политики Магаданской области  </t>
  </si>
  <si>
    <t>ГБУЗ "Магаданский областной центр охраны материнства и детства"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</si>
  <si>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</si>
  <si>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</si>
  <si>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ОГКУЗ "Магаданское областное   Бюро судебно-медицинской экспертизы"</t>
  </si>
  <si>
    <t>МОГБУЗ "Городская поликлиника"</t>
  </si>
  <si>
    <t>МОГБУЗ "Станция скорой медицинской помощи"</t>
  </si>
  <si>
    <t>Филиал "Омсукчанская  РБ" ГБУЗ "Магаданская областная больница"</t>
  </si>
  <si>
    <t>Филиал "Северо-Эвенская РБ" ГБУЗ "Магаданская областная больница"</t>
  </si>
  <si>
    <t>Филиал "Среднеканская 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</si>
  <si>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</si>
  <si>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</si>
  <si>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</si>
  <si>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</si>
  <si>
    <t>ГБОУ СПО "Магаданский колледж министерства здравоохранения и демографической политики  Магаданской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</si>
</sst>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scheme val="minor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5"/>
      </patternFill>
    </fill>
    <fill>
      <patternFill patternType="solid">
        <fgColor theme="6" tint="0.59999389629810485"/>
        <bgColor theme="6" tint="0.79998168889431442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59999389629810485"/>
        <bgColor theme="4" tint="0.59999389629810485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FFB9"/>
        <bgColor theme="9" tint="0.79998168889431442"/>
      </patternFill>
    </fill>
    <fill>
      <patternFill patternType="solid">
        <fgColor rgb="FFFFFFB9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0" xfId="0" applyFill="1"/>
    <xf numFmtId="0" fontId="4" fillId="7" borderId="7" xfId="0" applyFont="1" applyFill="1" applyBorder="1" applyAlignment="1">
      <alignment vertical="center" wrapText="1"/>
    </xf>
    <xf numFmtId="0" fontId="7" fillId="15" borderId="2" xfId="0" applyFont="1" applyFill="1" applyBorder="1" applyAlignment="1">
      <alignment horizontal="center" vertical="center" textRotation="90" wrapText="1"/>
    </xf>
    <xf numFmtId="0" fontId="8" fillId="8" borderId="1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4" fillId="24" borderId="11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6" borderId="2" xfId="0" applyFont="1" applyFill="1" applyBorder="1" applyAlignment="1">
      <alignment horizontal="center" vertical="center" textRotation="90" wrapText="1"/>
    </xf>
    <xf numFmtId="0" fontId="7" fillId="16" borderId="2" xfId="0" applyFont="1" applyFill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1" fontId="12" fillId="0" borderId="7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2" fontId="9" fillId="9" borderId="13" xfId="0" applyNumberFormat="1" applyFont="1" applyFill="1" applyBorder="1" applyAlignment="1">
      <alignment horizontal="center" vertical="center"/>
    </xf>
    <xf numFmtId="0" fontId="9" fillId="18" borderId="1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2" fontId="9" fillId="23" borderId="5" xfId="0" applyNumberFormat="1" applyFont="1" applyFill="1" applyBorder="1" applyAlignment="1">
      <alignment horizontal="center"/>
    </xf>
    <xf numFmtId="2" fontId="9" fillId="23" borderId="7" xfId="0" applyNumberFormat="1" applyFont="1" applyFill="1" applyBorder="1" applyAlignment="1">
      <alignment horizontal="center"/>
    </xf>
    <xf numFmtId="2" fontId="9" fillId="14" borderId="7" xfId="0" applyNumberFormat="1" applyFont="1" applyFill="1" applyBorder="1" applyAlignment="1">
      <alignment horizontal="center"/>
    </xf>
    <xf numFmtId="2" fontId="9" fillId="25" borderId="5" xfId="0" applyNumberFormat="1" applyFont="1" applyFill="1" applyBorder="1" applyAlignment="1">
      <alignment horizontal="center"/>
    </xf>
    <xf numFmtId="2" fontId="9" fillId="25" borderId="7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20" borderId="2" xfId="0" applyNumberFormat="1" applyFont="1" applyFill="1" applyBorder="1" applyAlignment="1">
      <alignment horizontal="center" vertical="center"/>
    </xf>
    <xf numFmtId="0" fontId="7" fillId="21" borderId="4" xfId="0" applyFont="1" applyFill="1" applyBorder="1" applyAlignment="1">
      <alignment horizontal="center" vertical="center" wrapText="1"/>
    </xf>
    <xf numFmtId="2" fontId="7" fillId="21" borderId="2" xfId="0" applyNumberFormat="1" applyFont="1" applyFill="1" applyBorder="1" applyAlignment="1">
      <alignment horizontal="center"/>
    </xf>
    <xf numFmtId="0" fontId="2" fillId="13" borderId="4" xfId="0" applyFont="1" applyFill="1" applyBorder="1" applyAlignment="1">
      <alignment horizontal="center" vertical="center" wrapText="1"/>
    </xf>
    <xf numFmtId="2" fontId="7" fillId="10" borderId="2" xfId="0" applyNumberFormat="1" applyFont="1" applyFill="1" applyBorder="1" applyAlignment="1">
      <alignment horizontal="center" vertical="center"/>
    </xf>
    <xf numFmtId="2" fontId="7" fillId="13" borderId="2" xfId="0" applyNumberFormat="1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left" vertical="center" wrapText="1"/>
    </xf>
    <xf numFmtId="2" fontId="7" fillId="9" borderId="13" xfId="0" applyNumberFormat="1" applyFont="1" applyFill="1" applyBorder="1" applyAlignment="1">
      <alignment horizontal="center" vertical="center"/>
    </xf>
    <xf numFmtId="2" fontId="7" fillId="18" borderId="13" xfId="0" applyNumberFormat="1" applyFont="1" applyFill="1" applyBorder="1" applyAlignment="1">
      <alignment horizontal="center" vertical="center"/>
    </xf>
    <xf numFmtId="2" fontId="7" fillId="18" borderId="9" xfId="0" applyNumberFormat="1" applyFont="1" applyFill="1" applyBorder="1" applyAlignment="1">
      <alignment horizontal="center" vertical="center"/>
    </xf>
    <xf numFmtId="0" fontId="2" fillId="26" borderId="14" xfId="0" applyFont="1" applyFill="1" applyBorder="1" applyAlignment="1">
      <alignment horizontal="center" vertical="center" wrapText="1"/>
    </xf>
    <xf numFmtId="2" fontId="7" fillId="28" borderId="15" xfId="0" applyNumberFormat="1" applyFont="1" applyFill="1" applyBorder="1" applyAlignment="1">
      <alignment horizontal="center" vertical="center"/>
    </xf>
    <xf numFmtId="2" fontId="7" fillId="26" borderId="15" xfId="0" applyNumberFormat="1" applyFont="1" applyFill="1" applyBorder="1" applyAlignment="1">
      <alignment horizontal="center" vertical="center"/>
    </xf>
    <xf numFmtId="2" fontId="7" fillId="27" borderId="16" xfId="0" applyNumberFormat="1" applyFont="1" applyFill="1" applyBorder="1" applyAlignment="1">
      <alignment horizontal="center" vertical="center"/>
    </xf>
    <xf numFmtId="0" fontId="2" fillId="11" borderId="12" xfId="0" applyFont="1" applyFill="1" applyBorder="1" applyAlignment="1">
      <alignment horizontal="left" vertical="center" wrapText="1"/>
    </xf>
    <xf numFmtId="2" fontId="7" fillId="12" borderId="13" xfId="0" applyNumberFormat="1" applyFont="1" applyFill="1" applyBorder="1" applyAlignment="1">
      <alignment horizontal="center" vertical="center"/>
    </xf>
    <xf numFmtId="2" fontId="7" fillId="11" borderId="13" xfId="0" applyNumberFormat="1" applyFont="1" applyFill="1" applyBorder="1" applyAlignment="1">
      <alignment horizontal="center" vertical="center"/>
    </xf>
    <xf numFmtId="2" fontId="7" fillId="17" borderId="9" xfId="0" applyNumberFormat="1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 wrapText="1"/>
    </xf>
    <xf numFmtId="2" fontId="7" fillId="22" borderId="13" xfId="0" applyNumberFormat="1" applyFont="1" applyFill="1" applyBorder="1" applyAlignment="1">
      <alignment horizontal="center" vertical="center"/>
    </xf>
    <xf numFmtId="2" fontId="7" fillId="19" borderId="13" xfId="0" applyNumberFormat="1" applyFont="1" applyFill="1" applyBorder="1" applyAlignment="1">
      <alignment horizontal="center" vertical="center"/>
    </xf>
    <xf numFmtId="2" fontId="7" fillId="19" borderId="9" xfId="0" applyNumberFormat="1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vertical="center" wrapText="1"/>
    </xf>
    <xf numFmtId="2" fontId="7" fillId="5" borderId="13" xfId="0" applyNumberFormat="1" applyFont="1" applyFill="1" applyBorder="1" applyAlignment="1">
      <alignment horizontal="center"/>
    </xf>
    <xf numFmtId="2" fontId="7" fillId="5" borderId="9" xfId="0" applyNumberFormat="1" applyFont="1" applyFill="1" applyBorder="1" applyAlignment="1">
      <alignment horizontal="center"/>
    </xf>
    <xf numFmtId="0" fontId="9" fillId="29" borderId="4" xfId="0" applyFont="1" applyFill="1" applyBorder="1" applyAlignment="1">
      <alignment horizontal="center" vertical="center" wrapText="1"/>
    </xf>
    <xf numFmtId="2" fontId="9" fillId="29" borderId="2" xfId="0" applyNumberFormat="1" applyFont="1" applyFill="1" applyBorder="1" applyAlignment="1">
      <alignment horizontal="center"/>
    </xf>
    <xf numFmtId="0" fontId="12" fillId="30" borderId="7" xfId="0" applyFont="1" applyFill="1" applyBorder="1" applyAlignment="1">
      <alignment horizontal="center"/>
    </xf>
    <xf numFmtId="2" fontId="12" fillId="0" borderId="7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X3" sqref="X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67">
        <v>45170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r="2" spans="1:20" ht="30.75" customHeight="1" thickBot="1" x14ac:dyDescent="0.3">
      <c r="A2" s="66" t="s">
        <v>65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ht="245.25" thickBot="1" x14ac:dyDescent="0.3">
      <c r="A3" s="1"/>
      <c r="B3" s="7" t="s">
        <v>61</v>
      </c>
      <c r="C3" s="16" t="s">
        <v>0</v>
      </c>
      <c r="D3" s="17" t="s">
        <v>55</v>
      </c>
      <c r="E3" s="16" t="s">
        <v>1</v>
      </c>
      <c r="F3" s="17" t="s">
        <v>2</v>
      </c>
      <c r="G3" s="16" t="s">
        <v>3</v>
      </c>
      <c r="H3" s="16" t="s">
        <v>4</v>
      </c>
      <c r="I3" s="16" t="s">
        <v>5</v>
      </c>
      <c r="J3" s="16" t="s">
        <v>6</v>
      </c>
      <c r="K3" s="17" t="s">
        <v>7</v>
      </c>
      <c r="L3" s="17" t="s">
        <v>8</v>
      </c>
      <c r="M3" s="17" t="s">
        <v>9</v>
      </c>
      <c r="N3" s="17" t="s">
        <v>10</v>
      </c>
      <c r="O3" s="17" t="s">
        <v>11</v>
      </c>
      <c r="P3" s="17" t="s">
        <v>12</v>
      </c>
      <c r="Q3" s="17" t="s">
        <v>13</v>
      </c>
      <c r="R3" s="17" t="s">
        <v>14</v>
      </c>
      <c r="S3" s="16" t="s">
        <v>15</v>
      </c>
      <c r="T3" s="18" t="s">
        <v>16</v>
      </c>
    </row>
    <row r="4" spans="1:20" ht="33.75" thickBot="1" x14ac:dyDescent="0.3">
      <c r="A4" s="2" t="s">
        <v>64</v>
      </c>
      <c r="B4" s="36" t="e">
        <f>'развернутый по Магаданской обл'!#REF!</f>
        <v>#REF!</v>
      </c>
      <c r="C4" s="36" t="e">
        <f>'развернутый по Магаданской обл'!#REF!</f>
        <v>#REF!</v>
      </c>
      <c r="D4" s="36" t="e">
        <f>'развернутый по Магаданской обл'!#REF!</f>
        <v>#REF!</v>
      </c>
      <c r="E4" s="36" t="e">
        <f>'развернутый по Магаданской обл'!#REF!</f>
        <v>#REF!</v>
      </c>
      <c r="F4" s="36" t="e">
        <f>'развернутый по Магаданской обл'!#REF!</f>
        <v>#REF!</v>
      </c>
      <c r="G4" s="36" t="e">
        <f>'развернутый по Магаданской обл'!#REF!</f>
        <v>#REF!</v>
      </c>
      <c r="H4" s="36" t="e">
        <f>'развернутый по Магаданской обл'!#REF!</f>
        <v>#REF!</v>
      </c>
      <c r="I4" s="36" t="e">
        <f>'развернутый по Магаданской обл'!#REF!</f>
        <v>#REF!</v>
      </c>
      <c r="J4" s="36" t="e">
        <f>'развернутый по Магаданской обл'!#REF!</f>
        <v>#REF!</v>
      </c>
      <c r="K4" s="36" t="e">
        <f>'развернутый по Магаданской обл'!#REF!</f>
        <v>#REF!</v>
      </c>
      <c r="L4" s="36" t="e">
        <f>'развернутый по Магаданской обл'!#REF!</f>
        <v>#REF!</v>
      </c>
      <c r="M4" s="36" t="e">
        <f>'развернутый по Магаданской обл'!#REF!</f>
        <v>#REF!</v>
      </c>
      <c r="N4" s="36" t="e">
        <f>'развернутый по Магаданской обл'!#REF!</f>
        <v>#REF!</v>
      </c>
      <c r="O4" s="36" t="e">
        <f>'развернутый по Магаданской обл'!#REF!</f>
        <v>#REF!</v>
      </c>
      <c r="P4" s="36" t="e">
        <f>'развернутый по Магаданской обл'!#REF!</f>
        <v>#REF!</v>
      </c>
      <c r="Q4" s="36" t="e">
        <f>'развернутый по Магаданской обл'!#REF!</f>
        <v>#REF!</v>
      </c>
      <c r="R4" s="36" t="e">
        <f>'развернутый по Магаданской обл'!#REF!</f>
        <v>#REF!</v>
      </c>
      <c r="S4" s="36" t="e">
        <f>'развернутый по Магаданской обл'!#REF!</f>
        <v>#REF!</v>
      </c>
      <c r="T4" s="37" t="e">
        <f>'развернутый по Магаданской обл'!#REF!</f>
        <v>#REF!</v>
      </c>
    </row>
    <row r="5" spans="1:20" ht="16.5" thickBot="1" x14ac:dyDescent="0.3">
      <c r="A5" s="38" t="s">
        <v>18</v>
      </c>
      <c r="B5" s="39">
        <f>'развернутый по Магаданской обл'!B4</f>
        <v>120.75</v>
      </c>
      <c r="C5" s="39">
        <f>'развернутый по Магаданской обл'!C4</f>
        <v>26</v>
      </c>
      <c r="D5" s="39">
        <f>'развернутый по Магаданской обл'!D4</f>
        <v>19</v>
      </c>
      <c r="E5" s="39">
        <f>'развернутый по Магаданской обл'!E4</f>
        <v>3</v>
      </c>
      <c r="F5" s="39">
        <f>'развернутый по Магаданской обл'!F4</f>
        <v>3</v>
      </c>
      <c r="G5" s="39">
        <f>'развернутый по Магаданской обл'!G4</f>
        <v>8</v>
      </c>
      <c r="H5" s="39">
        <f>'развернутый по Магаданской обл'!H4</f>
        <v>0.5</v>
      </c>
      <c r="I5" s="39">
        <f>'развернутый по Магаданской обл'!I4</f>
        <v>22</v>
      </c>
      <c r="J5" s="39">
        <f>'развернутый по Магаданской обл'!J4</f>
        <v>11</v>
      </c>
      <c r="K5" s="39" t="e">
        <f>'развернутый по Магаданской обл'!#REF!</f>
        <v>#REF!</v>
      </c>
      <c r="L5" s="39">
        <f>'развернутый по Магаданской обл'!K4</f>
        <v>2</v>
      </c>
      <c r="M5" s="39">
        <f>'развернутый по Магаданской обл'!L4</f>
        <v>2.75</v>
      </c>
      <c r="N5" s="39">
        <f>'развернутый по Магаданской обл'!M4</f>
        <v>0</v>
      </c>
      <c r="O5" s="39">
        <f>'развернутый по Магаданской обл'!N4</f>
        <v>6</v>
      </c>
      <c r="P5" s="39">
        <f>'развернутый по Магаданской обл'!O4</f>
        <v>5</v>
      </c>
      <c r="Q5" s="39">
        <f>'развернутый по Магаданской обл'!P4</f>
        <v>6.5</v>
      </c>
      <c r="R5" s="39">
        <f>'развернутый по Магаданской обл'!Q4</f>
        <v>6</v>
      </c>
      <c r="S5" s="39">
        <f>'развернутый по Магаданской обл'!R4</f>
        <v>0</v>
      </c>
      <c r="T5" s="39" t="e">
        <f>'развернутый по Магаданской обл'!#REF!</f>
        <v>#REF!</v>
      </c>
    </row>
    <row r="6" spans="1:20" ht="43.5" thickBot="1" x14ac:dyDescent="0.3">
      <c r="A6" s="40" t="s">
        <v>58</v>
      </c>
      <c r="B6" s="41" t="e">
        <f>'развернутый по Магаданской обл'!#REF!</f>
        <v>#REF!</v>
      </c>
      <c r="C6" s="42" t="e">
        <f>'развернутый по Магаданской обл'!#REF!</f>
        <v>#REF!</v>
      </c>
      <c r="D6" s="42" t="e">
        <f>'развернутый по Магаданской обл'!#REF!</f>
        <v>#REF!</v>
      </c>
      <c r="E6" s="42" t="e">
        <f>'развернутый по Магаданской обл'!#REF!</f>
        <v>#REF!</v>
      </c>
      <c r="F6" s="42" t="e">
        <f>'развернутый по Магаданской обл'!#REF!</f>
        <v>#REF!</v>
      </c>
      <c r="G6" s="42" t="e">
        <f>'развернутый по Магаданской обл'!#REF!</f>
        <v>#REF!</v>
      </c>
      <c r="H6" s="42" t="e">
        <f>'развернутый по Магаданской обл'!#REF!</f>
        <v>#REF!</v>
      </c>
      <c r="I6" s="42" t="e">
        <f>'развернутый по Магаданской обл'!#REF!</f>
        <v>#REF!</v>
      </c>
      <c r="J6" s="42" t="e">
        <f>'развернутый по Магаданской обл'!#REF!</f>
        <v>#REF!</v>
      </c>
      <c r="K6" s="42" t="e">
        <f>'развернутый по Магаданской обл'!#REF!</f>
        <v>#REF!</v>
      </c>
      <c r="L6" s="42" t="e">
        <f>'развернутый по Магаданской обл'!#REF!</f>
        <v>#REF!</v>
      </c>
      <c r="M6" s="42" t="e">
        <f>'развернутый по Магаданской обл'!#REF!</f>
        <v>#REF!</v>
      </c>
      <c r="N6" s="42" t="e">
        <f>'развернутый по Магаданской обл'!#REF!</f>
        <v>#REF!</v>
      </c>
      <c r="O6" s="42" t="e">
        <f>'развернутый по Магаданской обл'!#REF!</f>
        <v>#REF!</v>
      </c>
      <c r="P6" s="42" t="e">
        <f>'развернутый по Магаданской обл'!#REF!</f>
        <v>#REF!</v>
      </c>
      <c r="Q6" s="42" t="e">
        <f>'развернутый по Магаданской обл'!#REF!</f>
        <v>#REF!</v>
      </c>
      <c r="R6" s="42" t="e">
        <f>'развернутый по Магаданской обл'!#REF!</f>
        <v>#REF!</v>
      </c>
      <c r="S6" s="42" t="e">
        <f>'развернутый по Магаданской обл'!#REF!</f>
        <v>#REF!</v>
      </c>
      <c r="T6" s="42" t="e">
        <f>'развернутый по Магаданской обл'!#REF!</f>
        <v>#REF!</v>
      </c>
    </row>
    <row r="7" spans="1:20" ht="29.25" thickBot="1" x14ac:dyDescent="0.3">
      <c r="A7" s="43" t="s">
        <v>62</v>
      </c>
      <c r="B7" s="44">
        <f>'развернутый по Магаданской обл'!B40</f>
        <v>2</v>
      </c>
      <c r="C7" s="45">
        <f>'развернутый по Магаданской обл'!C40</f>
        <v>0</v>
      </c>
      <c r="D7" s="45">
        <f>'развернутый по Магаданской обл'!D40</f>
        <v>0</v>
      </c>
      <c r="E7" s="45">
        <f>'развернутый по Магаданской обл'!E40</f>
        <v>0</v>
      </c>
      <c r="F7" s="45">
        <f>'развернутый по Магаданской обл'!F40</f>
        <v>0</v>
      </c>
      <c r="G7" s="45">
        <f>'развернутый по Магаданской обл'!G40</f>
        <v>0</v>
      </c>
      <c r="H7" s="45">
        <f>'развернутый по Магаданской обл'!H40</f>
        <v>0</v>
      </c>
      <c r="I7" s="45">
        <f>'развернутый по Магаданской обл'!I40</f>
        <v>0</v>
      </c>
      <c r="J7" s="45">
        <f>'развернутый по Магаданской обл'!J40</f>
        <v>0</v>
      </c>
      <c r="K7" s="45" t="e">
        <f>'развернутый по Магаданской обл'!#REF!</f>
        <v>#REF!</v>
      </c>
      <c r="L7" s="45">
        <f>'развернутый по Магаданской обл'!K40</f>
        <v>0</v>
      </c>
      <c r="M7" s="45">
        <f>'развернутый по Магаданской обл'!L40</f>
        <v>0</v>
      </c>
      <c r="N7" s="45">
        <f>'развернутый по Магаданской обл'!M40</f>
        <v>0</v>
      </c>
      <c r="O7" s="45">
        <f>'развернутый по Магаданской обл'!N40</f>
        <v>0</v>
      </c>
      <c r="P7" s="45">
        <f>'развернутый по Магаданской обл'!O40</f>
        <v>0</v>
      </c>
      <c r="Q7" s="45">
        <f>'развернутый по Магаданской обл'!P40</f>
        <v>0</v>
      </c>
      <c r="R7" s="45">
        <f>'развернутый по Магаданской обл'!Q40</f>
        <v>0</v>
      </c>
      <c r="S7" s="45">
        <f>'развернутый по Магаданской обл'!R40</f>
        <v>2</v>
      </c>
      <c r="T7" s="46" t="e">
        <f>'развернутый по Магаданской обл'!#REF!</f>
        <v>#REF!</v>
      </c>
    </row>
    <row r="8" spans="1:20" ht="29.25" thickBot="1" x14ac:dyDescent="0.3">
      <c r="A8" s="47" t="s">
        <v>59</v>
      </c>
      <c r="B8" s="48" t="e">
        <f>'развернутый по Магаданской обл'!#REF!</f>
        <v>#REF!</v>
      </c>
      <c r="C8" s="49" t="e">
        <f>'развернутый по Магаданской обл'!#REF!</f>
        <v>#REF!</v>
      </c>
      <c r="D8" s="49" t="e">
        <f>'развернутый по Магаданской обл'!#REF!</f>
        <v>#REF!</v>
      </c>
      <c r="E8" s="49" t="e">
        <f>'развернутый по Магаданской обл'!#REF!</f>
        <v>#REF!</v>
      </c>
      <c r="F8" s="49" t="e">
        <f>'развернутый по Магаданской обл'!#REF!</f>
        <v>#REF!</v>
      </c>
      <c r="G8" s="49" t="e">
        <f>'развернутый по Магаданской обл'!#REF!</f>
        <v>#REF!</v>
      </c>
      <c r="H8" s="49" t="e">
        <f>'развернутый по Магаданской обл'!#REF!</f>
        <v>#REF!</v>
      </c>
      <c r="I8" s="49" t="e">
        <f>'развернутый по Магаданской обл'!#REF!</f>
        <v>#REF!</v>
      </c>
      <c r="J8" s="49" t="e">
        <f>'развернутый по Магаданской обл'!#REF!</f>
        <v>#REF!</v>
      </c>
      <c r="K8" s="49" t="e">
        <f>'развернутый по Магаданской обл'!#REF!</f>
        <v>#REF!</v>
      </c>
      <c r="L8" s="49" t="e">
        <f>'развернутый по Магаданской обл'!#REF!</f>
        <v>#REF!</v>
      </c>
      <c r="M8" s="49" t="e">
        <f>'развернутый по Магаданской обл'!#REF!</f>
        <v>#REF!</v>
      </c>
      <c r="N8" s="49" t="e">
        <f>'развернутый по Магаданской обл'!#REF!</f>
        <v>#REF!</v>
      </c>
      <c r="O8" s="49" t="e">
        <f>'развернутый по Магаданской обл'!#REF!</f>
        <v>#REF!</v>
      </c>
      <c r="P8" s="49" t="e">
        <f>'развернутый по Магаданской обл'!#REF!</f>
        <v>#REF!</v>
      </c>
      <c r="Q8" s="49" t="e">
        <f>'развернутый по Магаданской обл'!#REF!</f>
        <v>#REF!</v>
      </c>
      <c r="R8" s="49" t="e">
        <f>'развернутый по Магаданской обл'!#REF!</f>
        <v>#REF!</v>
      </c>
      <c r="S8" s="49" t="e">
        <f>'развернутый по Магаданской обл'!#REF!</f>
        <v>#REF!</v>
      </c>
      <c r="T8" s="50" t="e">
        <f>'развернутый по Магаданской обл'!#REF!</f>
        <v>#REF!</v>
      </c>
    </row>
    <row r="9" spans="1:20" ht="29.25" thickBot="1" x14ac:dyDescent="0.3">
      <c r="A9" s="51" t="s">
        <v>60</v>
      </c>
      <c r="B9" s="52" t="e">
        <f>'развернутый по Магаданской обл'!#REF!</f>
        <v>#REF!</v>
      </c>
      <c r="C9" s="53" t="e">
        <f>'развернутый по Магаданской обл'!#REF!</f>
        <v>#REF!</v>
      </c>
      <c r="D9" s="53" t="e">
        <f>'развернутый по Магаданской обл'!#REF!</f>
        <v>#REF!</v>
      </c>
      <c r="E9" s="53" t="e">
        <f>'развернутый по Магаданской обл'!#REF!</f>
        <v>#REF!</v>
      </c>
      <c r="F9" s="53" t="e">
        <f>'развернутый по Магаданской обл'!#REF!</f>
        <v>#REF!</v>
      </c>
      <c r="G9" s="53" t="e">
        <f>'развернутый по Магаданской обл'!#REF!</f>
        <v>#REF!</v>
      </c>
      <c r="H9" s="53" t="e">
        <f>'развернутый по Магаданской обл'!#REF!</f>
        <v>#REF!</v>
      </c>
      <c r="I9" s="53" t="e">
        <f>'развернутый по Магаданской обл'!#REF!</f>
        <v>#REF!</v>
      </c>
      <c r="J9" s="53" t="e">
        <f>'развернутый по Магаданской обл'!#REF!</f>
        <v>#REF!</v>
      </c>
      <c r="K9" s="53" t="e">
        <f>'развернутый по Магаданской обл'!#REF!</f>
        <v>#REF!</v>
      </c>
      <c r="L9" s="53" t="e">
        <f>'развернутый по Магаданской обл'!#REF!</f>
        <v>#REF!</v>
      </c>
      <c r="M9" s="53" t="e">
        <f>'развернутый по Магаданской обл'!#REF!</f>
        <v>#REF!</v>
      </c>
      <c r="N9" s="53" t="e">
        <f>'развернутый по Магаданской обл'!#REF!</f>
        <v>#REF!</v>
      </c>
      <c r="O9" s="53" t="e">
        <f>'развернутый по Магаданской обл'!#REF!</f>
        <v>#REF!</v>
      </c>
      <c r="P9" s="53" t="e">
        <f>'развернутый по Магаданской обл'!#REF!</f>
        <v>#REF!</v>
      </c>
      <c r="Q9" s="53" t="e">
        <f>'развернутый по Магаданской обл'!#REF!</f>
        <v>#REF!</v>
      </c>
      <c r="R9" s="53" t="e">
        <f>'развернутый по Магаданской обл'!#REF!</f>
        <v>#REF!</v>
      </c>
      <c r="S9" s="53" t="e">
        <f>'развернутый по Магаданской обл'!#REF!</f>
        <v>#REF!</v>
      </c>
      <c r="T9" s="54" t="e">
        <f t="shared" ref="T9" si="0">SUM(T10:T11)</f>
        <v>#REF!</v>
      </c>
    </row>
    <row r="10" spans="1:20" ht="16.5" thickBot="1" x14ac:dyDescent="0.3">
      <c r="A10" s="55" t="s">
        <v>63</v>
      </c>
      <c r="B10" s="56" t="e">
        <f>'развернутый по Магаданской обл'!#REF!</f>
        <v>#REF!</v>
      </c>
      <c r="C10" s="57" t="e">
        <f>'развернутый по Магаданской обл'!#REF!</f>
        <v>#REF!</v>
      </c>
      <c r="D10" s="57" t="e">
        <f>'развернутый по Магаданской обл'!#REF!</f>
        <v>#REF!</v>
      </c>
      <c r="E10" s="57" t="e">
        <f>'развернутый по Магаданской обл'!#REF!</f>
        <v>#REF!</v>
      </c>
      <c r="F10" s="57" t="e">
        <f>'развернутый по Магаданской обл'!#REF!</f>
        <v>#REF!</v>
      </c>
      <c r="G10" s="57" t="e">
        <f>'развернутый по Магаданской обл'!#REF!</f>
        <v>#REF!</v>
      </c>
      <c r="H10" s="57" t="e">
        <f>'развернутый по Магаданской обл'!#REF!</f>
        <v>#REF!</v>
      </c>
      <c r="I10" s="57" t="e">
        <f>'развернутый по Магаданской обл'!#REF!</f>
        <v>#REF!</v>
      </c>
      <c r="J10" s="57" t="e">
        <f>'развернутый по Магаданской обл'!#REF!</f>
        <v>#REF!</v>
      </c>
      <c r="K10" s="57" t="e">
        <f>'развернутый по Магаданской обл'!#REF!</f>
        <v>#REF!</v>
      </c>
      <c r="L10" s="57" t="e">
        <f>'развернутый по Магаданской обл'!#REF!</f>
        <v>#REF!</v>
      </c>
      <c r="M10" s="57" t="e">
        <f>'развернутый по Магаданской обл'!#REF!</f>
        <v>#REF!</v>
      </c>
      <c r="N10" s="57" t="e">
        <f>'развернутый по Магаданской обл'!#REF!</f>
        <v>#REF!</v>
      </c>
      <c r="O10" s="57" t="e">
        <f>'развернутый по Магаданской обл'!#REF!</f>
        <v>#REF!</v>
      </c>
      <c r="P10" s="57" t="e">
        <f>'развернутый по Магаданской обл'!#REF!</f>
        <v>#REF!</v>
      </c>
      <c r="Q10" s="57" t="e">
        <f>'развернутый по Магаданской обл'!#REF!</f>
        <v>#REF!</v>
      </c>
      <c r="R10" s="57" t="e">
        <f>'развернутый по Магаданской обл'!#REF!</f>
        <v>#REF!</v>
      </c>
      <c r="S10" s="57" t="e">
        <f>'развернутый по Магаданской обл'!#REF!</f>
        <v>#REF!</v>
      </c>
      <c r="T10" s="58" t="e">
        <f t="shared" ref="T10" si="1">SUM(T11:T46)</f>
        <v>#REF!</v>
      </c>
    </row>
    <row r="11" spans="1:20" ht="16.5" thickBot="1" x14ac:dyDescent="0.3">
      <c r="A11" s="59" t="s">
        <v>19</v>
      </c>
      <c r="B11" s="60" t="e">
        <f>'развернутый по Магаданской обл'!#REF!</f>
        <v>#REF!</v>
      </c>
      <c r="C11" s="60" t="e">
        <f>'развернутый по Магаданской обл'!#REF!</f>
        <v>#REF!</v>
      </c>
      <c r="D11" s="60" t="e">
        <f>'развернутый по Магаданской обл'!#REF!</f>
        <v>#REF!</v>
      </c>
      <c r="E11" s="60" t="e">
        <f>'развернутый по Магаданской обл'!#REF!</f>
        <v>#REF!</v>
      </c>
      <c r="F11" s="60" t="e">
        <f>'развернутый по Магаданской обл'!#REF!</f>
        <v>#REF!</v>
      </c>
      <c r="G11" s="60" t="e">
        <f>'развернутый по Магаданской обл'!#REF!</f>
        <v>#REF!</v>
      </c>
      <c r="H11" s="60" t="e">
        <f>'развернутый по Магаданской обл'!#REF!</f>
        <v>#REF!</v>
      </c>
      <c r="I11" s="60" t="e">
        <f>'развернутый по Магаданской обл'!#REF!</f>
        <v>#REF!</v>
      </c>
      <c r="J11" s="60" t="e">
        <f>'развернутый по Магаданской обл'!#REF!</f>
        <v>#REF!</v>
      </c>
      <c r="K11" s="60" t="e">
        <f>'развернутый по Магаданской обл'!#REF!</f>
        <v>#REF!</v>
      </c>
      <c r="L11" s="60" t="e">
        <f>'развернутый по Магаданской обл'!#REF!</f>
        <v>#REF!</v>
      </c>
      <c r="M11" s="60" t="e">
        <f>'развернутый по Магаданской обл'!#REF!</f>
        <v>#REF!</v>
      </c>
      <c r="N11" s="60" t="e">
        <f>'развернутый по Магаданской обл'!#REF!</f>
        <v>#REF!</v>
      </c>
      <c r="O11" s="60" t="e">
        <f>'развернутый по Магаданской обл'!#REF!</f>
        <v>#REF!</v>
      </c>
      <c r="P11" s="60" t="e">
        <f>'развернутый по Магаданской обл'!#REF!</f>
        <v>#REF!</v>
      </c>
      <c r="Q11" s="60" t="e">
        <f>'развернутый по Магаданской обл'!#REF!</f>
        <v>#REF!</v>
      </c>
      <c r="R11" s="60" t="e">
        <f>'развернутый по Магаданской обл'!#REF!</f>
        <v>#REF!</v>
      </c>
      <c r="S11" s="60" t="e">
        <f>'развернутый по Магаданской обл'!#REF!</f>
        <v>#REF!</v>
      </c>
      <c r="T11" s="61" t="e">
        <f>'развернутый по Магаданской обл'!#REF!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A42"/>
  <sheetViews>
    <sheetView tabSelected="1" zoomScaleNormal="100" workbookViewId="0">
      <selection activeCell="A46" sqref="A46"/>
    </sheetView>
  </sheetViews>
  <sheetFormatPr defaultRowHeight="15.75" x14ac:dyDescent="0.25"/>
  <cols>
    <col min="1" max="1" width="62.28515625" customWidth="1"/>
    <col min="2" max="2" width="8.5703125" style="35" customWidth="1"/>
    <col min="3" max="3" width="8.42578125" style="29" customWidth="1"/>
    <col min="4" max="4" width="10.85546875" style="29" customWidth="1"/>
    <col min="5" max="5" width="10.5703125" style="29" customWidth="1"/>
    <col min="6" max="6" width="8.42578125" style="29" customWidth="1"/>
    <col min="7" max="7" width="9.7109375" style="29" customWidth="1"/>
    <col min="8" max="8" width="10.42578125" style="29" customWidth="1"/>
    <col min="9" max="11" width="8.42578125" style="29" customWidth="1"/>
    <col min="12" max="12" width="9.28515625" style="29" customWidth="1"/>
    <col min="13" max="17" width="8.42578125" style="29" customWidth="1"/>
    <col min="18" max="18" width="14.42578125" style="29" customWidth="1"/>
    <col min="19" max="19" width="10" style="5" customWidth="1"/>
  </cols>
  <sheetData>
    <row r="1" spans="1:27" ht="18.75" x14ac:dyDescent="0.25">
      <c r="A1" s="67">
        <v>45566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27" ht="61.5" customHeight="1" thickBot="1" x14ac:dyDescent="0.3">
      <c r="A2" s="66" t="s">
        <v>66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AA2" t="s">
        <v>17</v>
      </c>
    </row>
    <row r="3" spans="1:27" s="15" customFormat="1" ht="207" customHeight="1" thickBot="1" x14ac:dyDescent="0.3">
      <c r="A3" s="1"/>
      <c r="B3" s="7" t="s">
        <v>61</v>
      </c>
      <c r="C3" s="7" t="s">
        <v>0</v>
      </c>
      <c r="D3" s="7" t="s">
        <v>67</v>
      </c>
      <c r="E3" s="7" t="s">
        <v>68</v>
      </c>
      <c r="F3" s="7" t="s">
        <v>69</v>
      </c>
      <c r="G3" s="7" t="s">
        <v>70</v>
      </c>
      <c r="H3" s="7" t="s">
        <v>4</v>
      </c>
      <c r="I3" s="7" t="s">
        <v>71</v>
      </c>
      <c r="J3" s="7" t="s">
        <v>72</v>
      </c>
      <c r="K3" s="7" t="s">
        <v>73</v>
      </c>
      <c r="L3" s="7" t="s">
        <v>74</v>
      </c>
      <c r="M3" s="7" t="s">
        <v>75</v>
      </c>
      <c r="N3" s="7" t="s">
        <v>76</v>
      </c>
      <c r="O3" s="7" t="s">
        <v>77</v>
      </c>
      <c r="P3" s="7" t="s">
        <v>78</v>
      </c>
      <c r="Q3" s="7" t="s">
        <v>79</v>
      </c>
      <c r="R3" s="7" t="s">
        <v>80</v>
      </c>
      <c r="S3"/>
      <c r="T3"/>
      <c r="U3"/>
      <c r="V3"/>
      <c r="W3"/>
      <c r="X3"/>
      <c r="Y3"/>
    </row>
    <row r="4" spans="1:27" s="10" customFormat="1" ht="15.75" customHeight="1" thickBot="1" x14ac:dyDescent="0.3">
      <c r="A4" s="62" t="s">
        <v>18</v>
      </c>
      <c r="B4" s="63">
        <f>SUM(C4:R4)</f>
        <v>120.75</v>
      </c>
      <c r="C4" s="63">
        <f>SUM(C5:C39)</f>
        <v>26</v>
      </c>
      <c r="D4" s="63">
        <f>SUM(D5:D39)</f>
        <v>19</v>
      </c>
      <c r="E4" s="63">
        <f>SUM(E5:E39)</f>
        <v>3</v>
      </c>
      <c r="F4" s="63">
        <f>SUM(F5:F39)</f>
        <v>3</v>
      </c>
      <c r="G4" s="63">
        <f>SUM(G5:G39)</f>
        <v>8</v>
      </c>
      <c r="H4" s="63">
        <f>SUM(H5:H39)</f>
        <v>0.5</v>
      </c>
      <c r="I4" s="63">
        <f>SUM(I5:I39)</f>
        <v>22</v>
      </c>
      <c r="J4" s="63">
        <f>SUM(J5:J39)</f>
        <v>11</v>
      </c>
      <c r="K4" s="63">
        <f>SUM(K5:K39)</f>
        <v>2</v>
      </c>
      <c r="L4" s="63">
        <f>SUM(L5:L39)</f>
        <v>2.75</v>
      </c>
      <c r="M4" s="63">
        <f>SUM(M5:M39)</f>
        <v>0</v>
      </c>
      <c r="N4" s="63">
        <f>SUM(N5:N39)</f>
        <v>6</v>
      </c>
      <c r="O4" s="63">
        <f>SUM(O5:O39)</f>
        <v>5</v>
      </c>
      <c r="P4" s="63">
        <f>SUM(P5:P39)</f>
        <v>6.5</v>
      </c>
      <c r="Q4" s="63">
        <f>SUM(Q5:Q39)</f>
        <v>6</v>
      </c>
      <c r="R4" s="63">
        <f>SUM(R5:R39)</f>
        <v>0</v>
      </c>
      <c r="S4" s="9"/>
    </row>
    <row r="5" spans="1:27" x14ac:dyDescent="0.25">
      <c r="A5" s="3" t="s">
        <v>20</v>
      </c>
      <c r="B5" s="30">
        <f>SUM(C5:R5)</f>
        <v>5</v>
      </c>
      <c r="C5" s="19"/>
      <c r="D5" s="19">
        <v>2</v>
      </c>
      <c r="E5" s="19"/>
      <c r="F5" s="19"/>
      <c r="G5" s="19"/>
      <c r="H5" s="19"/>
      <c r="I5" s="19">
        <v>1</v>
      </c>
      <c r="J5" s="19">
        <v>1</v>
      </c>
      <c r="K5" s="19"/>
      <c r="L5" s="19"/>
      <c r="M5" s="19"/>
      <c r="N5" s="19"/>
      <c r="O5" s="20"/>
      <c r="P5" s="19">
        <v>1</v>
      </c>
      <c r="Q5" s="19"/>
      <c r="R5" s="19"/>
    </row>
    <row r="6" spans="1:27" x14ac:dyDescent="0.25">
      <c r="A6" s="4" t="s">
        <v>21</v>
      </c>
      <c r="B6" s="31">
        <f>SUM(C6:R6)</f>
        <v>11</v>
      </c>
      <c r="C6" s="22">
        <v>5</v>
      </c>
      <c r="D6" s="22">
        <v>1</v>
      </c>
      <c r="E6" s="22"/>
      <c r="F6" s="22"/>
      <c r="G6" s="22"/>
      <c r="H6" s="22"/>
      <c r="I6" s="22"/>
      <c r="J6" s="22">
        <v>1</v>
      </c>
      <c r="K6" s="22">
        <v>1</v>
      </c>
      <c r="L6" s="22"/>
      <c r="M6" s="22"/>
      <c r="N6" s="22">
        <v>2</v>
      </c>
      <c r="O6" s="23"/>
      <c r="P6" s="22"/>
      <c r="Q6" s="22">
        <v>1</v>
      </c>
      <c r="R6" s="22"/>
    </row>
    <row r="7" spans="1:27" x14ac:dyDescent="0.25">
      <c r="A7" s="4" t="s">
        <v>22</v>
      </c>
      <c r="B7" s="31">
        <f>SUM(C7:R7)</f>
        <v>1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3"/>
      <c r="P7" s="22">
        <v>1</v>
      </c>
      <c r="Q7" s="22"/>
      <c r="R7" s="22"/>
    </row>
    <row r="8" spans="1:27" x14ac:dyDescent="0.25">
      <c r="A8" s="4" t="s">
        <v>23</v>
      </c>
      <c r="B8" s="31">
        <f>SUM(C8:R8)</f>
        <v>2</v>
      </c>
      <c r="C8" s="22"/>
      <c r="D8" s="22"/>
      <c r="E8" s="22">
        <v>1</v>
      </c>
      <c r="F8" s="22"/>
      <c r="G8" s="22"/>
      <c r="H8" s="22"/>
      <c r="I8" s="22"/>
      <c r="J8" s="22"/>
      <c r="K8" s="22"/>
      <c r="L8" s="22"/>
      <c r="M8" s="22"/>
      <c r="N8" s="22">
        <v>1</v>
      </c>
      <c r="O8" s="23"/>
      <c r="P8" s="22"/>
      <c r="Q8" s="22"/>
      <c r="R8" s="22"/>
    </row>
    <row r="9" spans="1:27" x14ac:dyDescent="0.25">
      <c r="A9" s="4" t="s">
        <v>24</v>
      </c>
      <c r="B9" s="31">
        <f>SUM(C9:R9)</f>
        <v>2</v>
      </c>
      <c r="C9" s="22"/>
      <c r="D9" s="22">
        <v>1</v>
      </c>
      <c r="E9" s="22"/>
      <c r="F9" s="22"/>
      <c r="G9" s="22"/>
      <c r="H9" s="22"/>
      <c r="I9" s="22"/>
      <c r="J9" s="22"/>
      <c r="K9" s="22"/>
      <c r="L9" s="22"/>
      <c r="M9" s="22"/>
      <c r="N9" s="22">
        <v>1</v>
      </c>
      <c r="O9" s="23"/>
      <c r="P9" s="22"/>
      <c r="Q9" s="22"/>
      <c r="R9" s="22"/>
    </row>
    <row r="10" spans="1:27" x14ac:dyDescent="0.25">
      <c r="A10" s="4" t="s">
        <v>25</v>
      </c>
      <c r="B10" s="31">
        <f>SUM(C10:R10)</f>
        <v>1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3"/>
      <c r="P10" s="22">
        <v>1</v>
      </c>
      <c r="Q10" s="22"/>
      <c r="R10" s="22"/>
    </row>
    <row r="11" spans="1:27" x14ac:dyDescent="0.25">
      <c r="A11" s="4" t="s">
        <v>26</v>
      </c>
      <c r="B11" s="31">
        <f>SUM(C11:R11)</f>
        <v>1</v>
      </c>
      <c r="C11" s="22"/>
      <c r="D11" s="22">
        <v>1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3"/>
      <c r="P11" s="22"/>
      <c r="Q11" s="22"/>
      <c r="R11" s="22"/>
    </row>
    <row r="12" spans="1:27" x14ac:dyDescent="0.25">
      <c r="A12" s="4" t="s">
        <v>27</v>
      </c>
      <c r="B12" s="31">
        <f>SUM(C12:R12)</f>
        <v>5</v>
      </c>
      <c r="C12" s="22">
        <v>5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3"/>
      <c r="P12" s="22"/>
      <c r="Q12" s="22"/>
      <c r="R12" s="22"/>
    </row>
    <row r="13" spans="1:27" x14ac:dyDescent="0.25">
      <c r="A13" s="4" t="s">
        <v>29</v>
      </c>
      <c r="B13" s="31">
        <f>SUM(C13:R13)</f>
        <v>3</v>
      </c>
      <c r="C13" s="22"/>
      <c r="D13" s="22">
        <v>1</v>
      </c>
      <c r="E13" s="22"/>
      <c r="F13" s="22"/>
      <c r="G13" s="22"/>
      <c r="H13" s="22"/>
      <c r="I13" s="22">
        <v>1</v>
      </c>
      <c r="J13" s="22"/>
      <c r="K13" s="22"/>
      <c r="L13" s="22"/>
      <c r="M13" s="22"/>
      <c r="N13" s="22"/>
      <c r="O13" s="23"/>
      <c r="P13" s="22">
        <v>1</v>
      </c>
      <c r="Q13" s="22"/>
      <c r="R13" s="22"/>
    </row>
    <row r="14" spans="1:27" x14ac:dyDescent="0.25">
      <c r="A14" s="4" t="s">
        <v>30</v>
      </c>
      <c r="B14" s="31">
        <f>SUM(C14:R14)</f>
        <v>1</v>
      </c>
      <c r="C14" s="22"/>
      <c r="D14" s="22">
        <v>1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3"/>
      <c r="P14" s="22"/>
      <c r="Q14" s="22"/>
      <c r="R14" s="22"/>
    </row>
    <row r="15" spans="1:27" x14ac:dyDescent="0.25">
      <c r="A15" s="4" t="s">
        <v>54</v>
      </c>
      <c r="B15" s="31">
        <f>SUM(C15:R15)</f>
        <v>2</v>
      </c>
      <c r="C15" s="22">
        <v>2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3"/>
      <c r="P15" s="22"/>
      <c r="Q15" s="22"/>
      <c r="R15" s="22"/>
    </row>
    <row r="16" spans="1:27" x14ac:dyDescent="0.25">
      <c r="A16" s="4" t="s">
        <v>31</v>
      </c>
      <c r="B16" s="31">
        <f>SUM(C16:R16)</f>
        <v>3</v>
      </c>
      <c r="C16" s="22"/>
      <c r="D16" s="22">
        <v>2</v>
      </c>
      <c r="E16" s="22"/>
      <c r="F16" s="22"/>
      <c r="G16" s="22"/>
      <c r="H16" s="22"/>
      <c r="I16" s="22"/>
      <c r="J16" s="22">
        <v>1</v>
      </c>
      <c r="K16" s="22"/>
      <c r="L16" s="22"/>
      <c r="M16" s="22"/>
      <c r="N16" s="22"/>
      <c r="O16" s="23"/>
      <c r="P16" s="22"/>
      <c r="Q16" s="22"/>
      <c r="R16" s="22"/>
    </row>
    <row r="17" spans="1:18" x14ac:dyDescent="0.25">
      <c r="A17" s="4" t="s">
        <v>32</v>
      </c>
      <c r="B17" s="31">
        <f>SUM(C17:R17)</f>
        <v>2</v>
      </c>
      <c r="C17" s="22"/>
      <c r="D17" s="22"/>
      <c r="E17" s="22"/>
      <c r="F17" s="22"/>
      <c r="G17" s="22"/>
      <c r="H17" s="22"/>
      <c r="I17" s="22"/>
      <c r="J17" s="22"/>
      <c r="K17" s="22"/>
      <c r="L17" s="22">
        <v>1</v>
      </c>
      <c r="M17" s="22"/>
      <c r="N17" s="22"/>
      <c r="O17" s="23"/>
      <c r="P17" s="22"/>
      <c r="Q17" s="22">
        <v>1</v>
      </c>
      <c r="R17" s="22"/>
    </row>
    <row r="18" spans="1:18" x14ac:dyDescent="0.25">
      <c r="A18" s="4" t="s">
        <v>33</v>
      </c>
      <c r="B18" s="31">
        <f>SUM(C18:R18)</f>
        <v>1</v>
      </c>
      <c r="C18" s="22"/>
      <c r="D18" s="22"/>
      <c r="E18" s="22"/>
      <c r="F18" s="22"/>
      <c r="G18" s="22"/>
      <c r="H18" s="22"/>
      <c r="I18" s="22">
        <v>1</v>
      </c>
      <c r="J18" s="22"/>
      <c r="K18" s="22"/>
      <c r="L18" s="22"/>
      <c r="M18" s="22"/>
      <c r="N18" s="22"/>
      <c r="O18" s="23"/>
      <c r="P18" s="22"/>
      <c r="Q18" s="22"/>
      <c r="R18" s="22"/>
    </row>
    <row r="19" spans="1:18" x14ac:dyDescent="0.25">
      <c r="A19" s="4" t="s">
        <v>34</v>
      </c>
      <c r="B19" s="31">
        <f>SUM(C19:R19)</f>
        <v>4</v>
      </c>
      <c r="C19" s="22"/>
      <c r="D19" s="22"/>
      <c r="E19" s="22">
        <v>1</v>
      </c>
      <c r="F19" s="22">
        <v>1</v>
      </c>
      <c r="G19" s="22"/>
      <c r="H19" s="22"/>
      <c r="I19" s="22"/>
      <c r="J19" s="22">
        <v>2</v>
      </c>
      <c r="K19" s="22"/>
      <c r="L19" s="22"/>
      <c r="M19" s="22"/>
      <c r="N19" s="22"/>
      <c r="O19" s="23"/>
      <c r="P19" s="22"/>
      <c r="Q19" s="22"/>
      <c r="R19" s="22"/>
    </row>
    <row r="20" spans="1:18" x14ac:dyDescent="0.25">
      <c r="A20" s="4" t="s">
        <v>35</v>
      </c>
      <c r="B20" s="31">
        <f>SUM(C20:R20)</f>
        <v>2</v>
      </c>
      <c r="C20" s="22"/>
      <c r="D20" s="22"/>
      <c r="E20" s="22"/>
      <c r="F20" s="22">
        <v>2</v>
      </c>
      <c r="G20" s="22"/>
      <c r="H20" s="22"/>
      <c r="I20" s="22"/>
      <c r="J20" s="22"/>
      <c r="K20" s="22"/>
      <c r="L20" s="22"/>
      <c r="M20" s="22"/>
      <c r="N20" s="22"/>
      <c r="O20" s="23"/>
      <c r="P20" s="22"/>
      <c r="Q20" s="22"/>
      <c r="R20" s="22"/>
    </row>
    <row r="21" spans="1:18" x14ac:dyDescent="0.25">
      <c r="A21" s="4" t="s">
        <v>36</v>
      </c>
      <c r="B21" s="31">
        <f>SUM(C21:R21)</f>
        <v>4</v>
      </c>
      <c r="C21" s="22"/>
      <c r="D21" s="22">
        <v>1</v>
      </c>
      <c r="E21" s="22"/>
      <c r="F21" s="22"/>
      <c r="G21" s="22"/>
      <c r="H21" s="22"/>
      <c r="I21" s="22">
        <v>2</v>
      </c>
      <c r="J21" s="22"/>
      <c r="K21" s="22"/>
      <c r="L21" s="22"/>
      <c r="M21" s="22"/>
      <c r="N21" s="22"/>
      <c r="O21" s="23"/>
      <c r="P21" s="22"/>
      <c r="Q21" s="22">
        <v>1</v>
      </c>
      <c r="R21" s="22"/>
    </row>
    <row r="22" spans="1:18" x14ac:dyDescent="0.25">
      <c r="A22" s="4" t="s">
        <v>28</v>
      </c>
      <c r="B22" s="31">
        <f>SUM(C22:R22)</f>
        <v>5</v>
      </c>
      <c r="C22" s="22"/>
      <c r="D22" s="22"/>
      <c r="E22" s="22"/>
      <c r="F22" s="22"/>
      <c r="G22" s="22"/>
      <c r="H22" s="22"/>
      <c r="I22" s="22"/>
      <c r="J22" s="22">
        <v>5</v>
      </c>
      <c r="K22" s="22"/>
      <c r="L22" s="22"/>
      <c r="M22" s="22"/>
      <c r="N22" s="22"/>
      <c r="O22" s="23"/>
      <c r="P22" s="22"/>
      <c r="Q22" s="22"/>
      <c r="R22" s="22"/>
    </row>
    <row r="23" spans="1:18" x14ac:dyDescent="0.25">
      <c r="A23" s="4" t="s">
        <v>37</v>
      </c>
      <c r="B23" s="31">
        <f>SUM(C23:R23)</f>
        <v>1</v>
      </c>
      <c r="C23" s="22"/>
      <c r="D23" s="22">
        <v>1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3"/>
      <c r="P23" s="22"/>
      <c r="Q23" s="22"/>
      <c r="R23" s="22"/>
    </row>
    <row r="24" spans="1:18" x14ac:dyDescent="0.25">
      <c r="A24" s="4" t="s">
        <v>38</v>
      </c>
      <c r="B24" s="31">
        <f>SUM(C24:R24)</f>
        <v>2</v>
      </c>
      <c r="C24" s="22"/>
      <c r="D24" s="22"/>
      <c r="E24" s="22"/>
      <c r="F24" s="22"/>
      <c r="G24" s="22"/>
      <c r="H24" s="22">
        <v>0.5</v>
      </c>
      <c r="I24" s="22"/>
      <c r="J24" s="22">
        <v>1</v>
      </c>
      <c r="K24" s="22"/>
      <c r="L24" s="22"/>
      <c r="M24" s="22"/>
      <c r="N24" s="22"/>
      <c r="O24" s="23"/>
      <c r="P24" s="22">
        <v>0.5</v>
      </c>
      <c r="Q24" s="22"/>
      <c r="R24" s="22"/>
    </row>
    <row r="25" spans="1:18" x14ac:dyDescent="0.25">
      <c r="A25" s="4" t="s">
        <v>39</v>
      </c>
      <c r="B25" s="31">
        <f>SUM(C25:R25)</f>
        <v>8</v>
      </c>
      <c r="C25" s="22"/>
      <c r="D25" s="22"/>
      <c r="E25" s="22"/>
      <c r="F25" s="22"/>
      <c r="G25" s="64">
        <v>8</v>
      </c>
      <c r="H25" s="22"/>
      <c r="I25" s="22"/>
      <c r="J25" s="22"/>
      <c r="K25" s="22"/>
      <c r="L25" s="22"/>
      <c r="M25" s="22"/>
      <c r="N25" s="22"/>
      <c r="O25" s="23"/>
      <c r="P25" s="22"/>
      <c r="Q25" s="22"/>
      <c r="R25" s="22"/>
    </row>
    <row r="26" spans="1:18" x14ac:dyDescent="0.25">
      <c r="A26" s="4" t="s">
        <v>40</v>
      </c>
      <c r="B26" s="31">
        <f>SUM(C26:R26)</f>
        <v>8.25</v>
      </c>
      <c r="C26" s="22">
        <v>4</v>
      </c>
      <c r="D26" s="22"/>
      <c r="E26" s="22"/>
      <c r="F26" s="22"/>
      <c r="G26" s="22"/>
      <c r="H26" s="22"/>
      <c r="I26" s="22">
        <v>2</v>
      </c>
      <c r="J26" s="22"/>
      <c r="K26" s="22"/>
      <c r="L26" s="22">
        <v>1.25</v>
      </c>
      <c r="M26" s="22"/>
      <c r="N26" s="22"/>
      <c r="O26" s="23"/>
      <c r="P26" s="22"/>
      <c r="Q26" s="22">
        <v>1</v>
      </c>
      <c r="R26" s="22"/>
    </row>
    <row r="27" spans="1:18" x14ac:dyDescent="0.25">
      <c r="A27" s="4" t="s">
        <v>41</v>
      </c>
      <c r="B27" s="31">
        <f>SUM(C27:R27)</f>
        <v>7</v>
      </c>
      <c r="C27" s="22"/>
      <c r="D27" s="22"/>
      <c r="E27" s="22"/>
      <c r="F27" s="22"/>
      <c r="G27" s="22"/>
      <c r="H27" s="22"/>
      <c r="I27" s="22">
        <v>4</v>
      </c>
      <c r="J27" s="22"/>
      <c r="K27" s="22">
        <v>1</v>
      </c>
      <c r="L27" s="22"/>
      <c r="M27" s="22"/>
      <c r="N27" s="22"/>
      <c r="O27" s="23">
        <v>1</v>
      </c>
      <c r="P27" s="22"/>
      <c r="Q27" s="22">
        <v>1</v>
      </c>
      <c r="R27" s="22"/>
    </row>
    <row r="28" spans="1:18" x14ac:dyDescent="0.25">
      <c r="A28" s="4" t="s">
        <v>42</v>
      </c>
      <c r="B28" s="31">
        <f>SUM(C28:R28)</f>
        <v>3</v>
      </c>
      <c r="C28" s="22">
        <v>1</v>
      </c>
      <c r="D28" s="22">
        <v>1</v>
      </c>
      <c r="E28" s="22"/>
      <c r="F28" s="22"/>
      <c r="G28" s="22"/>
      <c r="H28" s="22"/>
      <c r="I28" s="22">
        <v>1</v>
      </c>
      <c r="J28" s="22"/>
      <c r="K28" s="22"/>
      <c r="L28" s="22"/>
      <c r="M28" s="22"/>
      <c r="N28" s="22"/>
      <c r="O28" s="23"/>
      <c r="P28" s="22"/>
      <c r="Q28" s="22"/>
      <c r="R28" s="22"/>
    </row>
    <row r="29" spans="1:18" x14ac:dyDescent="0.25">
      <c r="A29" s="4" t="s">
        <v>43</v>
      </c>
      <c r="B29" s="31">
        <f>SUM(C29:R29)</f>
        <v>9</v>
      </c>
      <c r="C29" s="22">
        <v>4</v>
      </c>
      <c r="D29" s="22">
        <v>2</v>
      </c>
      <c r="E29" s="22"/>
      <c r="F29" s="22"/>
      <c r="G29" s="22"/>
      <c r="H29" s="22"/>
      <c r="I29" s="22">
        <v>2</v>
      </c>
      <c r="J29" s="22"/>
      <c r="K29" s="22"/>
      <c r="L29" s="22"/>
      <c r="M29" s="22"/>
      <c r="N29" s="22"/>
      <c r="O29" s="23">
        <v>1</v>
      </c>
      <c r="P29" s="22"/>
      <c r="Q29" s="22"/>
      <c r="R29" s="22"/>
    </row>
    <row r="30" spans="1:18" x14ac:dyDescent="0.25">
      <c r="A30" s="4" t="s">
        <v>44</v>
      </c>
      <c r="B30" s="31">
        <f>SUM(C30:R30)</f>
        <v>4</v>
      </c>
      <c r="C30" s="22">
        <v>2</v>
      </c>
      <c r="D30" s="22">
        <v>1</v>
      </c>
      <c r="E30" s="22"/>
      <c r="F30" s="22"/>
      <c r="G30" s="22"/>
      <c r="H30" s="22"/>
      <c r="I30" s="22">
        <v>1</v>
      </c>
      <c r="J30" s="22"/>
      <c r="K30" s="22"/>
      <c r="L30" s="22"/>
      <c r="M30" s="22"/>
      <c r="N30" s="22"/>
      <c r="O30" s="23"/>
      <c r="P30" s="22"/>
      <c r="Q30" s="22"/>
      <c r="R30" s="22"/>
    </row>
    <row r="31" spans="1:18" x14ac:dyDescent="0.25">
      <c r="A31" s="4" t="s">
        <v>45</v>
      </c>
      <c r="B31" s="31">
        <f>SUM(C31:R31)</f>
        <v>1</v>
      </c>
      <c r="C31" s="22"/>
      <c r="D31" s="22"/>
      <c r="E31" s="22"/>
      <c r="F31" s="22"/>
      <c r="G31" s="22"/>
      <c r="H31" s="22"/>
      <c r="I31" s="22">
        <v>1</v>
      </c>
      <c r="J31" s="22"/>
      <c r="K31" s="22"/>
      <c r="L31" s="22"/>
      <c r="M31" s="22"/>
      <c r="N31" s="22"/>
      <c r="O31" s="23"/>
      <c r="P31" s="22"/>
      <c r="Q31" s="22"/>
      <c r="R31" s="22"/>
    </row>
    <row r="32" spans="1:18" x14ac:dyDescent="0.25">
      <c r="A32" s="4" t="s">
        <v>46</v>
      </c>
      <c r="B32" s="31">
        <f>SUM(C32:R32)</f>
        <v>2</v>
      </c>
      <c r="C32" s="22"/>
      <c r="D32" s="22"/>
      <c r="E32" s="22">
        <v>1</v>
      </c>
      <c r="F32" s="22"/>
      <c r="G32" s="22"/>
      <c r="H32" s="22"/>
      <c r="I32" s="22"/>
      <c r="J32" s="22"/>
      <c r="K32" s="22"/>
      <c r="L32" s="22"/>
      <c r="M32" s="22"/>
      <c r="N32" s="22">
        <v>1</v>
      </c>
      <c r="O32" s="23"/>
      <c r="P32" s="22"/>
      <c r="Q32" s="22"/>
      <c r="R32" s="22"/>
    </row>
    <row r="33" spans="1:19" x14ac:dyDescent="0.25">
      <c r="A33" s="4" t="s">
        <v>47</v>
      </c>
      <c r="B33" s="31">
        <f>SUM(C33:R33)</f>
        <v>4</v>
      </c>
      <c r="C33" s="22"/>
      <c r="D33" s="22">
        <v>1</v>
      </c>
      <c r="E33" s="22"/>
      <c r="F33" s="22"/>
      <c r="G33" s="22"/>
      <c r="H33" s="22"/>
      <c r="I33" s="22">
        <v>2</v>
      </c>
      <c r="J33" s="22"/>
      <c r="K33" s="22"/>
      <c r="L33" s="22"/>
      <c r="M33" s="22"/>
      <c r="N33" s="22"/>
      <c r="O33" s="23"/>
      <c r="P33" s="22">
        <v>1</v>
      </c>
      <c r="Q33" s="22"/>
      <c r="R33" s="22"/>
    </row>
    <row r="34" spans="1:19" x14ac:dyDescent="0.25">
      <c r="A34" s="4" t="s">
        <v>48</v>
      </c>
      <c r="B34" s="31">
        <f>SUM(C34:R34)</f>
        <v>7.5</v>
      </c>
      <c r="C34" s="25">
        <v>1</v>
      </c>
      <c r="D34" s="25"/>
      <c r="E34" s="25"/>
      <c r="F34" s="25"/>
      <c r="G34" s="25"/>
      <c r="H34" s="25"/>
      <c r="I34" s="25">
        <v>3</v>
      </c>
      <c r="J34" s="25"/>
      <c r="K34" s="25"/>
      <c r="L34" s="65">
        <v>0.5</v>
      </c>
      <c r="M34" s="26"/>
      <c r="N34" s="25">
        <v>1</v>
      </c>
      <c r="O34" s="23">
        <v>1</v>
      </c>
      <c r="P34" s="22"/>
      <c r="Q34" s="22">
        <v>1</v>
      </c>
      <c r="R34" s="22"/>
    </row>
    <row r="35" spans="1:19" x14ac:dyDescent="0.25">
      <c r="A35" s="4" t="s">
        <v>49</v>
      </c>
      <c r="B35" s="31">
        <f>SUM(C35:R35)</f>
        <v>2</v>
      </c>
      <c r="C35" s="22"/>
      <c r="D35" s="22">
        <v>2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3"/>
      <c r="P35" s="22"/>
      <c r="Q35" s="22"/>
      <c r="R35" s="22"/>
    </row>
    <row r="36" spans="1:19" x14ac:dyDescent="0.25">
      <c r="A36" s="4" t="s">
        <v>50</v>
      </c>
      <c r="B36" s="31">
        <f>SUM(C36:R36)</f>
        <v>4</v>
      </c>
      <c r="C36" s="22">
        <v>2</v>
      </c>
      <c r="D36" s="22"/>
      <c r="E36" s="22"/>
      <c r="F36" s="22"/>
      <c r="G36" s="22"/>
      <c r="H36" s="22"/>
      <c r="I36" s="22">
        <v>1</v>
      </c>
      <c r="J36" s="22"/>
      <c r="K36" s="22"/>
      <c r="L36" s="22"/>
      <c r="M36" s="22"/>
      <c r="N36" s="22"/>
      <c r="O36" s="23"/>
      <c r="P36" s="22">
        <v>1</v>
      </c>
      <c r="Q36" s="22"/>
      <c r="R36" s="22"/>
    </row>
    <row r="37" spans="1:19" x14ac:dyDescent="0.25">
      <c r="A37" s="4" t="s">
        <v>51</v>
      </c>
      <c r="B37" s="31">
        <f>SUM(C37:R37)</f>
        <v>1</v>
      </c>
      <c r="C37" s="22"/>
      <c r="D37" s="22">
        <v>1</v>
      </c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3"/>
      <c r="P37" s="22"/>
      <c r="Q37" s="22"/>
      <c r="R37" s="22"/>
    </row>
    <row r="38" spans="1:19" ht="30" x14ac:dyDescent="0.25">
      <c r="A38" s="4" t="s">
        <v>52</v>
      </c>
      <c r="B38" s="31">
        <f>SUM(C38:R38)</f>
        <v>1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3">
        <v>1</v>
      </c>
      <c r="P38" s="22"/>
      <c r="Q38" s="22"/>
      <c r="R38" s="22"/>
    </row>
    <row r="39" spans="1:19" ht="16.5" thickBot="1" x14ac:dyDescent="0.3">
      <c r="A39" s="6" t="s">
        <v>53</v>
      </c>
      <c r="B39" s="32">
        <f>SUM(C39:R39)</f>
        <v>1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3">
        <v>1</v>
      </c>
      <c r="P39" s="22"/>
      <c r="Q39" s="22"/>
      <c r="R39" s="22"/>
    </row>
    <row r="40" spans="1:19" s="12" customFormat="1" ht="30.75" customHeight="1" thickBot="1" x14ac:dyDescent="0.3">
      <c r="A40" s="8" t="s">
        <v>62</v>
      </c>
      <c r="B40" s="27">
        <f>SUM(C40:R40)</f>
        <v>2</v>
      </c>
      <c r="C40" s="28">
        <f>SUM(C41:C42)</f>
        <v>0</v>
      </c>
      <c r="D40" s="28">
        <f>SUM(D41:D42)</f>
        <v>0</v>
      </c>
      <c r="E40" s="28">
        <f>SUM(E41:E42)</f>
        <v>0</v>
      </c>
      <c r="F40" s="28">
        <f>SUM(F41:F42)</f>
        <v>0</v>
      </c>
      <c r="G40" s="28">
        <f>SUM(G41:G42)</f>
        <v>0</v>
      </c>
      <c r="H40" s="28">
        <f>SUM(H41:H42)</f>
        <v>0</v>
      </c>
      <c r="I40" s="28">
        <f>SUM(I41:I42)</f>
        <v>0</v>
      </c>
      <c r="J40" s="28">
        <f>SUM(J41:J42)</f>
        <v>0</v>
      </c>
      <c r="K40" s="28">
        <f>SUM(K41:K42)</f>
        <v>0</v>
      </c>
      <c r="L40" s="28">
        <f>SUM(L41:L42)</f>
        <v>0</v>
      </c>
      <c r="M40" s="28">
        <f>SUM(M41:M42)</f>
        <v>0</v>
      </c>
      <c r="N40" s="28">
        <f>SUM(N41:N42)</f>
        <v>0</v>
      </c>
      <c r="O40" s="28">
        <f>SUM(O41:O42)</f>
        <v>0</v>
      </c>
      <c r="P40" s="28">
        <f>SUM(P41:P42)</f>
        <v>0</v>
      </c>
      <c r="Q40" s="28">
        <f>SUM(Q41:Q42)</f>
        <v>0</v>
      </c>
      <c r="R40" s="28">
        <f>SUM(R41:R42)</f>
        <v>2</v>
      </c>
      <c r="S40" s="11"/>
    </row>
    <row r="41" spans="1:19" x14ac:dyDescent="0.25">
      <c r="A41" s="13" t="s">
        <v>56</v>
      </c>
      <c r="B41" s="33">
        <v>1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>
        <v>1</v>
      </c>
    </row>
    <row r="42" spans="1:19" x14ac:dyDescent="0.25">
      <c r="A42" s="14" t="s">
        <v>57</v>
      </c>
      <c r="B42" s="34">
        <v>1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>
        <v>1</v>
      </c>
    </row>
  </sheetData>
  <autoFilter ref="A3:X42"/>
  <mergeCells count="2">
    <mergeCell ref="A2:R2"/>
    <mergeCell ref="A1:R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Краткий СВОД по Магаданской обл</vt:lpstr>
      <vt:lpstr>развернутый по Магаданской обл</vt:lpstr>
      <vt:lpstr>'развернутый по Магаданской обл'!Print_Titles</vt:lpstr>
      <vt:lpstr>'развернутый по Магаданской обл'!Область_печати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2023-04-14T00:31:26Z</cp:lastPrinted>
  <dcterms:created xsi:type="dcterms:W3CDTF">2012-01-16T00:32:54Z</dcterms:created>
  <dcterms:modified xsi:type="dcterms:W3CDTF">2024-10-09T12:59:43Z</dcterms:modified>
</cp:coreProperties>
</file>